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328" tabRatio="46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<sst xmlns="http://schemas.openxmlformats.org/spreadsheetml/2006/main" count="20" uniqueCount="20">
  <si>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FORMALIZATUTAKO ZORRA / DEUDA FORMALIZADA</t>
  </si>
  <si>
    <t xml:space="preserve">   Mila eurokotan / Miles de euros</t>
  </si>
  <si>
    <t xml:space="preserve">  GUZTIRA / TOTAL</t>
  </si>
  <si>
    <t>EIBren Mailegua 90Mil€/ Préstamo BEI 90Mio.€</t>
  </si>
  <si>
    <t>EIBren Mailegua 33Mil€/ Préstamo BEI 33Mio.€</t>
  </si>
  <si>
    <t>EIBren Mailegua 77Mil€/ Préstamo BEI 77Mio.€</t>
  </si>
  <si>
    <t>EIBren Mailegua 40Mil€/ Préstamo BEI 40Mio.€</t>
  </si>
  <si>
    <t>EIBren Mailegua 60Mil€/ Préstamo BEI 60Mio.€</t>
  </si>
  <si>
    <t>EIBren Mailegua 100 (I)Mil€/ Préstamo BEI 100(I)Mio.€</t>
  </si>
  <si>
    <t>EIBren Mailegua 100(II)Mil€/ Préstamo BEI 100(II)Mio.€</t>
  </si>
  <si>
    <t>Sindikatutako Mailegua/ Préstamo Sindicado</t>
  </si>
  <si>
    <t>Banco Guipuzcoanoaren Mailegua /Préstamo Banco Guipuzcoano</t>
  </si>
  <si>
    <t>Bankoaren Kreditu Lerroa / Cuenta de Crédito de BANKOA</t>
  </si>
  <si>
    <t>Bankinteren Mailegua / Préstamo Bankinter</t>
  </si>
  <si>
    <t>Bco Vasconiaren Mailegua / Préstamo Banco Vasconia</t>
  </si>
  <si>
    <t>Banestoren Mailegua / Préstamo Banesto</t>
  </si>
  <si>
    <t>Caixa Galiciaren Mailegua / Préstamo Caixa Galicia</t>
  </si>
  <si>
    <t>CANen Mailegua / Préstamo CAN</t>
  </si>
  <si>
    <t xml:space="preserve"> BIZTANLEKO  ZORPETZEA EUROTAN / ENDEUDAMIENTO POR HABITANTE EN €</t>
  </si>
  <si>
    <t>ZORPETZEAREN BILAKAERA / EVOLUCIÓN DEL ENDEUDAMIENTO 2009-2019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</si>
</sst>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0\ _P_t_s_-;\-* #,##0.000\ _P_t_s_-;_-* &quot;-&quot;??\ _P_t_s_-;_-@_-"/>
    <numFmt numFmtId="189" formatCode="_-* #,##0.0000\ _P_t_s_-;\-* #,##0.0000\ _P_t_s_-;_-* &quot;-&quot;??\ _P_t_s_-;_-@_-"/>
    <numFmt numFmtId="190" formatCode="_-* #,##0.00000\ _P_t_s_-;\-* #,##0.00000\ _P_t_s_-;_-* &quot;-&quot;??\ _P_t_s_-;_-@_-"/>
    <numFmt numFmtId="191" formatCode="_-* #,##0.000000\ _P_t_s_-;\-* #,##0.000000\ _P_t_s_-;_-* &quot;-&quot;??\ _P_t_s_-;_-@_-"/>
    <numFmt numFmtId="192" formatCode="0.000"/>
    <numFmt numFmtId="193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6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27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2" borderId="10" xfId="45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45" applyNumberFormat="1" applyFont="1" applyFill="1" applyBorder="1" applyAlignment="1">
      <alignment horizontal="right" vertical="center" indent="1"/>
    </xf>
    <xf numFmtId="4" fontId="2" fillId="33" borderId="12" xfId="45" applyNumberFormat="1" applyFont="1" applyFill="1" applyBorder="1" applyAlignment="1">
      <alignment horizontal="right" vertical="center" indent="1"/>
    </xf>
    <xf numFmtId="4" fontId="3" fillId="32" borderId="13" xfId="45" applyNumberFormat="1" applyFont="1" applyFill="1" applyBorder="1" applyAlignment="1">
      <alignment horizontal="right" vertical="center" indent="1"/>
    </xf>
    <xf numFmtId="0" fontId="2" fillId="3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4" fontId="2" fillId="33" borderId="11" xfId="45" applyNumberFormat="1" applyFont="1" applyFill="1" applyBorder="1" applyAlignment="1">
      <alignment horizontal="right" vertical="center" indent="1"/>
    </xf>
    <xf numFmtId="0" fontId="1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" fontId="3" fillId="32" borderId="18" xfId="45" applyNumberFormat="1" applyFont="1" applyFill="1" applyBorder="1" applyAlignment="1">
      <alignment horizontal="right" vertical="center" indent="1"/>
    </xf>
    <xf numFmtId="4" fontId="2" fillId="33" borderId="17" xfId="45" applyNumberFormat="1" applyFont="1" applyFill="1" applyBorder="1" applyAlignment="1">
      <alignment horizontal="right" vertical="center" indent="1"/>
    </xf>
    <xf numFmtId="4" fontId="2" fillId="33" borderId="17" xfId="45" applyNumberFormat="1" applyFont="1" applyFill="1" applyBorder="1" applyAlignment="1">
      <alignment horizontal="right" vertical="center" indent="1"/>
    </xf>
    <xf numFmtId="4" fontId="3" fillId="0" borderId="10" xfId="45" applyNumberFormat="1" applyFont="1" applyFill="1" applyBorder="1" applyAlignment="1">
      <alignment horizontal="right" vertical="center" indent="1"/>
    </xf>
    <xf numFmtId="4" fontId="3" fillId="32" borderId="19" xfId="45" applyNumberFormat="1" applyFont="1" applyFill="1" applyBorder="1" applyAlignment="1">
      <alignment horizontal="right" vertical="center" indent="1"/>
    </xf>
    <xf numFmtId="4" fontId="3" fillId="32" borderId="20" xfId="45" applyNumberFormat="1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right"/>
    </xf>
    <xf numFmtId="4" fontId="0" fillId="0" borderId="0" xfId="0" applyNumberFormat="1" applyFont="1" applyAlignment="1">
      <alignment/>
    </xf>
    <xf numFmtId="187" fontId="0" fillId="0" borderId="0" xfId="51" applyFont="1" applyAlignment="1">
      <alignment/>
    </xf>
    <xf numFmtId="187" fontId="0" fillId="0" borderId="0" xfId="51" applyFont="1" applyAlignment="1">
      <alignment horizontal="center"/>
    </xf>
    <xf numFmtId="0" fontId="40" fillId="0" borderId="0" xfId="0" applyFont="1" applyAlignment="1">
      <alignment/>
    </xf>
    <xf numFmtId="187" fontId="40" fillId="0" borderId="0" xfId="51" applyFon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91" fontId="0" fillId="0" borderId="0" xfId="51" applyNumberFormat="1" applyFont="1" applyAlignment="1">
      <alignment/>
    </xf>
    <xf numFmtId="193" fontId="0" fillId="0" borderId="0" xfId="0" applyNumberFormat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tabSelected="1" zoomScaleSheetLayoutView="100" zoomScalePageLayoutView="0" workbookViewId="0" topLeftCell="A1">
      <selection activeCell="J32" sqref="J32"/>
    </sheetView>
  </sheetViews>
  <sheetFormatPr defaultColWidth="11.421875" defaultRowHeight="12.75"/>
  <cols>
    <col min="1" max="1" width="3.140625" style="3" customWidth="1"/>
    <col min="2" max="2" width="74.28125" style="3" bestFit="1" customWidth="1"/>
    <col min="3" max="10" width="14.57421875" style="3" customWidth="1"/>
    <col min="11" max="13" width="15.421875" style="3" customWidth="1"/>
    <col min="14" max="14" width="19.00390625" style="0" bestFit="1" customWidth="1"/>
    <col min="15" max="15" width="18.421875" style="0" bestFit="1" customWidth="1"/>
    <col min="16" max="16" width="15.28125" style="0" bestFit="1" customWidth="1"/>
  </cols>
  <sheetData>
    <row r="1" ht="24" customHeight="1" thickBot="1"/>
    <row r="2" spans="2:13" ht="43.5" customHeight="1" thickBot="1">
      <c r="B2" s="34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50.25" customHeight="1" thickBot="1">
      <c r="A3" s="1"/>
      <c r="B3" s="1"/>
      <c r="C3" s="1"/>
      <c r="D3" s="1"/>
      <c r="E3" s="11"/>
      <c r="F3" s="11"/>
      <c r="G3" s="11"/>
      <c r="H3" s="13"/>
      <c r="K3" s="13"/>
      <c r="L3" s="13"/>
      <c r="M3" s="22" t="s">
        <v>1</v>
      </c>
    </row>
    <row r="4" spans="1:13" ht="37.5" customHeight="1" thickBot="1">
      <c r="A4" s="2"/>
      <c r="B4" s="28" t="s">
        <v>0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15">
        <v>2019</v>
      </c>
    </row>
    <row r="5" spans="1:16" ht="33" customHeight="1">
      <c r="A5" s="2"/>
      <c r="B5" s="10" t="s">
        <v>3</v>
      </c>
      <c r="C5" s="9">
        <v>90000</v>
      </c>
      <c r="D5" s="9">
        <v>90000</v>
      </c>
      <c r="E5" s="9">
        <v>90000</v>
      </c>
      <c r="F5" s="9">
        <v>90000</v>
      </c>
      <c r="G5" s="9">
        <v>89000</v>
      </c>
      <c r="H5" s="9">
        <v>88000</v>
      </c>
      <c r="I5" s="9">
        <v>87000</v>
      </c>
      <c r="J5" s="9">
        <v>86000</v>
      </c>
      <c r="K5" s="9">
        <v>78181.8</v>
      </c>
      <c r="L5" s="9">
        <v>70363.6</v>
      </c>
      <c r="M5" s="20">
        <v>62545.40000000001</v>
      </c>
      <c r="N5" s="24"/>
      <c r="P5" s="25"/>
    </row>
    <row r="6" spans="1:15" ht="33" customHeight="1">
      <c r="A6" s="2"/>
      <c r="B6" s="10" t="s">
        <v>4</v>
      </c>
      <c r="C6" s="5">
        <v>33000</v>
      </c>
      <c r="D6" s="5">
        <v>33000</v>
      </c>
      <c r="E6" s="5">
        <v>33000</v>
      </c>
      <c r="F6" s="5">
        <v>33000</v>
      </c>
      <c r="G6" s="5">
        <v>32633.3</v>
      </c>
      <c r="H6" s="5">
        <v>32266.6</v>
      </c>
      <c r="I6" s="5">
        <v>31899.899999999998</v>
      </c>
      <c r="J6" s="5">
        <v>31533.2</v>
      </c>
      <c r="K6" s="5">
        <v>28666.5</v>
      </c>
      <c r="L6" s="5">
        <v>25799.8</v>
      </c>
      <c r="M6" s="21">
        <v>22933.1</v>
      </c>
      <c r="N6" s="24"/>
      <c r="O6" s="24"/>
    </row>
    <row r="7" spans="1:14" ht="33" customHeight="1">
      <c r="A7" s="2"/>
      <c r="B7" s="10" t="s">
        <v>5</v>
      </c>
      <c r="C7" s="5">
        <v>77000</v>
      </c>
      <c r="D7" s="5">
        <v>77000</v>
      </c>
      <c r="E7" s="5">
        <v>77000</v>
      </c>
      <c r="F7" s="5">
        <v>77000</v>
      </c>
      <c r="G7" s="5">
        <v>77000</v>
      </c>
      <c r="H7" s="5">
        <v>76144.4</v>
      </c>
      <c r="I7" s="5">
        <v>75288.79999999999</v>
      </c>
      <c r="J7" s="5">
        <v>74433.2</v>
      </c>
      <c r="K7" s="5">
        <v>67633.2</v>
      </c>
      <c r="L7" s="5">
        <v>60833.2</v>
      </c>
      <c r="M7" s="21">
        <v>54033.2</v>
      </c>
      <c r="N7" s="24"/>
    </row>
    <row r="8" spans="2:14" ht="30" customHeight="1">
      <c r="B8" s="10" t="s">
        <v>6</v>
      </c>
      <c r="C8" s="5">
        <v>40000</v>
      </c>
      <c r="D8" s="5">
        <v>40000</v>
      </c>
      <c r="E8" s="5">
        <v>40000</v>
      </c>
      <c r="F8" s="5">
        <v>40000</v>
      </c>
      <c r="G8" s="5">
        <v>40000</v>
      </c>
      <c r="H8" s="5">
        <v>37333.3333</v>
      </c>
      <c r="I8" s="5">
        <v>34666.6666</v>
      </c>
      <c r="J8" s="5">
        <v>31999.99</v>
      </c>
      <c r="K8" s="5">
        <v>29333.33</v>
      </c>
      <c r="L8" s="5">
        <v>26666.666650000006</v>
      </c>
      <c r="M8" s="21">
        <v>24000</v>
      </c>
      <c r="N8" s="24"/>
    </row>
    <row r="9" spans="1:14" ht="30" customHeight="1">
      <c r="A9" s="4"/>
      <c r="B9" s="10" t="s">
        <v>7</v>
      </c>
      <c r="C9" s="5">
        <v>60000</v>
      </c>
      <c r="D9" s="5">
        <v>60000</v>
      </c>
      <c r="E9" s="5">
        <v>60000</v>
      </c>
      <c r="F9" s="5">
        <v>60000</v>
      </c>
      <c r="G9" s="5">
        <v>60000</v>
      </c>
      <c r="H9" s="5">
        <v>57000</v>
      </c>
      <c r="I9" s="5">
        <v>54000</v>
      </c>
      <c r="J9" s="5">
        <v>51000</v>
      </c>
      <c r="K9" s="5">
        <v>48000</v>
      </c>
      <c r="L9" s="5">
        <v>45000</v>
      </c>
      <c r="M9" s="21">
        <v>42000</v>
      </c>
      <c r="N9" s="24"/>
    </row>
    <row r="10" spans="1:14" ht="30" customHeight="1">
      <c r="A10" s="4"/>
      <c r="B10" s="10" t="s">
        <v>8</v>
      </c>
      <c r="C10" s="5">
        <v>100000</v>
      </c>
      <c r="D10" s="5">
        <v>100000</v>
      </c>
      <c r="E10" s="5">
        <v>100000</v>
      </c>
      <c r="F10" s="5">
        <v>100000</v>
      </c>
      <c r="G10" s="5">
        <v>100000</v>
      </c>
      <c r="H10" s="5">
        <v>100000</v>
      </c>
      <c r="I10" s="5">
        <v>95000</v>
      </c>
      <c r="J10" s="5">
        <v>90000</v>
      </c>
      <c r="K10" s="5">
        <v>85000</v>
      </c>
      <c r="L10" s="5">
        <v>80000</v>
      </c>
      <c r="M10" s="21">
        <v>75000</v>
      </c>
      <c r="N10" s="24"/>
    </row>
    <row r="11" spans="1:16" ht="30" customHeight="1">
      <c r="A11" s="4"/>
      <c r="B11" s="10" t="s">
        <v>9</v>
      </c>
      <c r="C11" s="5">
        <v>100000</v>
      </c>
      <c r="D11" s="5">
        <v>100000</v>
      </c>
      <c r="E11" s="5">
        <v>100000</v>
      </c>
      <c r="F11" s="5">
        <v>100000</v>
      </c>
      <c r="G11" s="5">
        <v>100000</v>
      </c>
      <c r="H11" s="5">
        <v>100000</v>
      </c>
      <c r="I11" s="5">
        <v>95000</v>
      </c>
      <c r="J11" s="5">
        <v>90000</v>
      </c>
      <c r="K11" s="5">
        <v>85000</v>
      </c>
      <c r="L11" s="5">
        <v>80000</v>
      </c>
      <c r="M11" s="21">
        <v>75000</v>
      </c>
      <c r="N11" s="32"/>
      <c r="O11" s="24"/>
      <c r="P11" s="33"/>
    </row>
    <row r="12" spans="1:26" ht="30" customHeight="1">
      <c r="A12" s="4"/>
      <c r="B12" s="10" t="s">
        <v>10</v>
      </c>
      <c r="C12" s="5"/>
      <c r="D12" s="5"/>
      <c r="E12" s="5">
        <v>302000</v>
      </c>
      <c r="F12" s="5">
        <v>315500</v>
      </c>
      <c r="G12" s="5">
        <v>388138.809</v>
      </c>
      <c r="H12" s="5">
        <v>378342.08606</v>
      </c>
      <c r="I12" s="5">
        <v>372588.60606</v>
      </c>
      <c r="J12" s="5">
        <v>357053.84</v>
      </c>
      <c r="K12" s="19">
        <v>347322.29439</v>
      </c>
      <c r="L12" s="19">
        <f>333574.07415</f>
        <v>333574.07415</v>
      </c>
      <c r="M12" s="21">
        <v>326253.7470613378</v>
      </c>
      <c r="N12" s="24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customHeight="1">
      <c r="A13" s="4"/>
      <c r="B13" s="10" t="s">
        <v>11</v>
      </c>
      <c r="C13" s="5"/>
      <c r="D13" s="5">
        <v>20000</v>
      </c>
      <c r="E13" s="5"/>
      <c r="F13" s="5"/>
      <c r="G13" s="5"/>
      <c r="H13" s="5"/>
      <c r="I13" s="5"/>
      <c r="J13" s="5"/>
      <c r="K13" s="5"/>
      <c r="L13" s="5"/>
      <c r="M13" s="21"/>
      <c r="N13" s="24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14" ht="30" customHeight="1">
      <c r="A14" s="4"/>
      <c r="B14" s="10" t="s">
        <v>12</v>
      </c>
      <c r="C14" s="5">
        <v>17703.273</v>
      </c>
      <c r="D14" s="5">
        <v>28561.59792</v>
      </c>
      <c r="E14" s="5"/>
      <c r="F14" s="5"/>
      <c r="G14" s="5"/>
      <c r="H14" s="5"/>
      <c r="I14" s="5"/>
      <c r="J14" s="5"/>
      <c r="K14" s="5"/>
      <c r="L14" s="5"/>
      <c r="M14" s="21"/>
      <c r="N14" s="2"/>
    </row>
    <row r="15" spans="1:13" ht="30" customHeight="1">
      <c r="A15" s="4"/>
      <c r="B15" s="10" t="s">
        <v>13</v>
      </c>
      <c r="C15" s="5">
        <v>20000</v>
      </c>
      <c r="D15" s="5">
        <v>40000</v>
      </c>
      <c r="E15" s="5"/>
      <c r="F15" s="5"/>
      <c r="G15" s="5"/>
      <c r="H15" s="5"/>
      <c r="I15" s="5"/>
      <c r="J15" s="5"/>
      <c r="K15" s="5"/>
      <c r="L15" s="5"/>
      <c r="M15" s="21"/>
    </row>
    <row r="16" spans="1:13" ht="30" customHeight="1">
      <c r="A16" s="4"/>
      <c r="B16" s="10" t="s">
        <v>14</v>
      </c>
      <c r="C16" s="5"/>
      <c r="D16" s="5">
        <v>40000</v>
      </c>
      <c r="E16" s="5"/>
      <c r="F16" s="5"/>
      <c r="G16" s="5"/>
      <c r="H16" s="5"/>
      <c r="I16" s="5"/>
      <c r="J16" s="5"/>
      <c r="K16" s="5"/>
      <c r="L16" s="5"/>
      <c r="M16" s="21"/>
    </row>
    <row r="17" spans="1:13" ht="30" customHeight="1">
      <c r="A17" s="4"/>
      <c r="B17" s="10" t="s">
        <v>15</v>
      </c>
      <c r="C17" s="5">
        <v>10000</v>
      </c>
      <c r="D17" s="5">
        <v>10000</v>
      </c>
      <c r="E17" s="5"/>
      <c r="F17" s="5"/>
      <c r="G17" s="5"/>
      <c r="H17" s="5"/>
      <c r="I17" s="5"/>
      <c r="J17" s="5"/>
      <c r="K17" s="5"/>
      <c r="L17" s="5"/>
      <c r="M17" s="21"/>
    </row>
    <row r="18" spans="1:13" ht="30" customHeight="1">
      <c r="A18" s="4"/>
      <c r="B18" s="10" t="s">
        <v>16</v>
      </c>
      <c r="C18" s="5"/>
      <c r="D18" s="5">
        <v>20000</v>
      </c>
      <c r="E18" s="5"/>
      <c r="F18" s="5"/>
      <c r="G18" s="5"/>
      <c r="H18" s="5"/>
      <c r="I18" s="5"/>
      <c r="J18" s="5"/>
      <c r="K18" s="5"/>
      <c r="L18" s="5"/>
      <c r="M18" s="21"/>
    </row>
    <row r="19" spans="1:13" ht="30" customHeight="1">
      <c r="A19" s="4"/>
      <c r="B19" s="10" t="s">
        <v>17</v>
      </c>
      <c r="C19" s="5"/>
      <c r="D19" s="5">
        <v>20000</v>
      </c>
      <c r="E19" s="5"/>
      <c r="F19" s="5"/>
      <c r="G19" s="5"/>
      <c r="H19" s="5"/>
      <c r="I19" s="5"/>
      <c r="J19" s="5"/>
      <c r="K19" s="5"/>
      <c r="L19" s="5"/>
      <c r="M19" s="21"/>
    </row>
    <row r="20" spans="1:13" ht="30" customHeight="1" thickBot="1">
      <c r="A20" s="4"/>
      <c r="B20" s="29"/>
      <c r="C20" s="5"/>
      <c r="D20" s="5"/>
      <c r="E20" s="5"/>
      <c r="F20" s="5"/>
      <c r="G20" s="5"/>
      <c r="H20" s="5"/>
      <c r="I20" s="5"/>
      <c r="J20" s="5"/>
      <c r="K20" s="5"/>
      <c r="L20" s="5"/>
      <c r="M20" s="16"/>
    </row>
    <row r="21" spans="1:13" ht="37.5" customHeight="1" thickBot="1">
      <c r="A21" s="4"/>
      <c r="B21" s="30" t="s">
        <v>2</v>
      </c>
      <c r="C21" s="7">
        <v>547703.273</v>
      </c>
      <c r="D21" s="7">
        <v>678561.59792</v>
      </c>
      <c r="E21" s="8">
        <v>802000</v>
      </c>
      <c r="F21" s="8">
        <v>815500</v>
      </c>
      <c r="G21" s="8">
        <v>886772.1089999999</v>
      </c>
      <c r="H21" s="8">
        <v>869086.4193599999</v>
      </c>
      <c r="I21" s="7">
        <v>845443.97266</v>
      </c>
      <c r="J21" s="7">
        <v>812020.23</v>
      </c>
      <c r="K21" s="7">
        <v>769137.12439</v>
      </c>
      <c r="L21" s="7">
        <f>SUM(L5:L20)</f>
        <v>722237.3408</v>
      </c>
      <c r="M21" s="17">
        <f>SUM(M5:M20)</f>
        <v>681765.4470613378</v>
      </c>
    </row>
    <row r="22" spans="1:13" ht="37.5" customHeight="1" thickBot="1">
      <c r="A22" s="4"/>
      <c r="B22" s="31" t="s">
        <v>18</v>
      </c>
      <c r="C22" s="12">
        <v>776.1156656246724</v>
      </c>
      <c r="D22" s="12">
        <v>959.4190533365947</v>
      </c>
      <c r="E22" s="12">
        <v>1130.2030560577898</v>
      </c>
      <c r="F22" s="12">
        <v>1145.2091498770533</v>
      </c>
      <c r="G22" s="12">
        <v>1242.2944069776888</v>
      </c>
      <c r="H22" s="12">
        <v>1215.2539325566177</v>
      </c>
      <c r="I22" s="12">
        <v>1179.4138847487702</v>
      </c>
      <c r="J22" s="12">
        <v>1131.2120802639056</v>
      </c>
      <c r="K22" s="12">
        <v>1069.3123481332773</v>
      </c>
      <c r="L22" s="12">
        <f>+L21/720592*1000</f>
        <v>1002.2833181606235</v>
      </c>
      <c r="M22" s="18">
        <f>+M21/720592*1000</f>
        <v>946.11853456788</v>
      </c>
    </row>
    <row r="23" spans="11:13" ht="12.75">
      <c r="K23" s="14"/>
      <c r="L23" s="14"/>
      <c r="M23" s="14"/>
    </row>
    <row r="25" ht="12.75">
      <c r="L25" s="23"/>
    </row>
  </sheetData>
  <sheetProtection/>
  <mergeCells count="1">
    <mergeCell ref="B2:M2"/>
  </mergeCells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ARRIETA INSAUSTI, Margari</cp:lastModifiedBy>
  <cp:lastPrinted>2018-10-04T05:57:14Z</cp:lastPrinted>
  <dcterms:created xsi:type="dcterms:W3CDTF">1996-11-27T10:00:04Z</dcterms:created>
  <dcterms:modified xsi:type="dcterms:W3CDTF">2019-07-09T06:35:29Z</dcterms:modified>
  <cp:category/>
  <cp:version/>
  <cp:contentType/>
  <cp:contentStatus/>
</cp:coreProperties>
</file>