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19\3T\"/>
    </mc:Choice>
  </mc:AlternateContent>
  <bookViews>
    <workbookView xWindow="0" yWindow="0" windowWidth="28800" windowHeight="11700"/>
  </bookViews>
  <sheets>
    <sheet name="Maileguak-Préstamos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3" l="1"/>
</calcChain>
</file>

<file path=xl/sharedStrings.xml><?xml version="1.0" encoding="utf-8"?>
<sst xmlns="http://schemas.openxmlformats.org/spreadsheetml/2006/main" count="68" uniqueCount="47">
  <si>
    <t>MAILEGUAK / PRÉSTAMOS</t>
  </si>
  <si>
    <t>EPEMUGA / VENCIMIENTO</t>
  </si>
  <si>
    <t>FORMALIZAZIOA / FORMALIZACIÓN</t>
  </si>
  <si>
    <t>INTERES TASA / TIPO DE INTERÉS</t>
  </si>
  <si>
    <t>HASIERAKO ZENBATEKOA / IMPORTE INICIAL</t>
  </si>
  <si>
    <t>Urterokoa / Anual</t>
  </si>
  <si>
    <t xml:space="preserve">INTERESEN ORDAINKETA / PAGO INTERESES </t>
  </si>
  <si>
    <t>Hiruhilekoa / Trimestral</t>
  </si>
  <si>
    <t>AMORTIZAZIOA / AMORTIZACIÓN</t>
  </si>
  <si>
    <t>2011/04/11</t>
  </si>
  <si>
    <t>2032/12/30</t>
  </si>
  <si>
    <t>2008/10/31</t>
  </si>
  <si>
    <t>2033/10/31</t>
  </si>
  <si>
    <t>EIBren Mailegua 60Mil€/ Préstamo BEI 60Mio.€</t>
  </si>
  <si>
    <t xml:space="preserve">%20 Aldakorra / 20% variable </t>
  </si>
  <si>
    <t>%80  swaparekin estalia / 80% cubierto con swap</t>
  </si>
  <si>
    <t>EIBren Mailegua 40Mil€/ Préstamo BEI 40Mio.€</t>
  </si>
  <si>
    <t>2008/08/28</t>
  </si>
  <si>
    <t>2028/08/28</t>
  </si>
  <si>
    <t>Aldakorra / Variable</t>
  </si>
  <si>
    <t>Eur 3h/m + 0,491%</t>
  </si>
  <si>
    <t>EIBren Mailegua 100 (I)Mil€/ Préstamo BEI 100(I)Mio.€</t>
  </si>
  <si>
    <t>2009/02/27</t>
  </si>
  <si>
    <t>2034/02/27</t>
  </si>
  <si>
    <t>Finkoa/ Fijo</t>
  </si>
  <si>
    <t>4,364%</t>
  </si>
  <si>
    <t>EIBren Mailegua 100(II)Mil€/ Préstamo BEI 100(II)Mio.€</t>
  </si>
  <si>
    <t>2009/04/30</t>
  </si>
  <si>
    <t>2034/04/30</t>
  </si>
  <si>
    <t>4,375%</t>
  </si>
  <si>
    <t>EIBren Mailegua 77Mil€/ Préstamo BEI 77Mio.€</t>
  </si>
  <si>
    <t>2008/03/28</t>
  </si>
  <si>
    <t>2027/08/24</t>
  </si>
  <si>
    <t>4,306%</t>
  </si>
  <si>
    <t>EIBren Mailegua 90Mil€/ Préstamo BEI 90Mio.€</t>
  </si>
  <si>
    <t>2007/08/24</t>
  </si>
  <si>
    <t>EIBren Mailegua 33Mil€/ Préstamo BEI 33Mio.€</t>
  </si>
  <si>
    <t>Sindikatutako Mailegua/ Préstamo Sindicado</t>
  </si>
  <si>
    <t>Eur 3h/m + 0,512%</t>
  </si>
  <si>
    <t>Sei hilekoa / Semestral</t>
  </si>
  <si>
    <t xml:space="preserve">ERREFERENTZIA / REFERENCIA </t>
  </si>
  <si>
    <t>4,03% + 1,50% + 0,025%</t>
  </si>
  <si>
    <t>Eur 6h/m + 1,50% +0,025%</t>
  </si>
  <si>
    <t xml:space="preserve">SALDO BIZIA /  SALDO VIVO </t>
  </si>
  <si>
    <t xml:space="preserve">INT. TASA  / TIPO INTERÉS. </t>
  </si>
  <si>
    <t>ZORPETZEAREN EGOERA 2019-09-30 / SITUACIÓN DEUDA 30-09-2019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</si>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</sst>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P_t_s_-;\-* #,##0.00\ _P_t_s_-;_-* &quot;-&quot;??\ _P_t_s_-;_-@_-"/>
    <numFmt numFmtId="165" formatCode="#,##0\ &quot;€&quot;"/>
    <numFmt numFmtId="166" formatCode="0.000%"/>
    <numFmt numFmtId="167" formatCode="%0.000"/>
    <numFmt numFmtId="168" formatCode="_-* #,##0.00\ [$€-C0A]_-;\-* #,##0.00\ [$€-C0A]_-;_-* &quot;-&quot;??\ [$€-C0A]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6" fontId="1" fillId="0" borderId="5" xfId="2" applyNumberFormat="1" applyBorder="1" applyAlignment="1">
      <alignment horizontal="center" vertical="center"/>
    </xf>
    <xf numFmtId="165" fontId="1" fillId="0" borderId="5" xfId="2" applyNumberFormat="1" applyBorder="1" applyAlignment="1">
      <alignment horizontal="center" vertical="center"/>
    </xf>
    <xf numFmtId="4" fontId="3" fillId="0" borderId="5" xfId="2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5" xfId="2" applyNumberFormat="1" applyBorder="1" applyAlignment="1">
      <alignment horizontal="center" vertical="center"/>
    </xf>
    <xf numFmtId="167" fontId="7" fillId="0" borderId="8" xfId="2" applyNumberFormat="1" applyFont="1" applyBorder="1" applyAlignment="1">
      <alignment horizontal="center" vertical="center"/>
    </xf>
    <xf numFmtId="2" fontId="0" fillId="0" borderId="0" xfId="0" applyNumberFormat="1"/>
    <xf numFmtId="164" fontId="3" fillId="0" borderId="0" xfId="1" applyFont="1"/>
    <xf numFmtId="49" fontId="3" fillId="0" borderId="5" xfId="2" applyNumberFormat="1" applyFont="1" applyBorder="1" applyAlignment="1">
      <alignment horizontal="center" vertical="center"/>
    </xf>
    <xf numFmtId="168" fontId="1" fillId="0" borderId="10" xfId="3" applyNumberFormat="1" applyBorder="1" applyAlignment="1">
      <alignment horizontal="center" vertical="center"/>
    </xf>
    <xf numFmtId="167" fontId="1" fillId="0" borderId="8" xfId="2" applyNumberFormat="1" applyBorder="1" applyAlignment="1">
      <alignment horizontal="center" vertical="center"/>
    </xf>
    <xf numFmtId="168" fontId="0" fillId="0" borderId="0" xfId="0" applyNumberFormat="1"/>
    <xf numFmtId="166" fontId="3" fillId="0" borderId="0" xfId="2" applyNumberFormat="1" applyFont="1"/>
    <xf numFmtId="166" fontId="0" fillId="0" borderId="0" xfId="0" applyNumberFormat="1"/>
    <xf numFmtId="164" fontId="0" fillId="0" borderId="0" xfId="1" applyFont="1"/>
    <xf numFmtId="49" fontId="1" fillId="0" borderId="7" xfId="2" applyNumberFormat="1" applyBorder="1" applyAlignment="1">
      <alignment horizontal="center" vertical="center"/>
    </xf>
    <xf numFmtId="49" fontId="1" fillId="0" borderId="5" xfId="2" applyNumberForma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1" fillId="0" borderId="11" xfId="2" applyNumberFormat="1" applyBorder="1" applyAlignment="1">
      <alignment horizontal="center" vertical="center" wrapText="1"/>
    </xf>
    <xf numFmtId="4" fontId="6" fillId="0" borderId="11" xfId="2" applyNumberFormat="1" applyFont="1" applyBorder="1" applyAlignment="1">
      <alignment horizontal="center" vertical="center" wrapText="1"/>
    </xf>
    <xf numFmtId="49" fontId="1" fillId="0" borderId="12" xfId="2" applyNumberFormat="1" applyBorder="1" applyAlignment="1">
      <alignment horizontal="center" vertical="center"/>
    </xf>
    <xf numFmtId="49" fontId="1" fillId="0" borderId="11" xfId="2" applyNumberFormat="1" applyBorder="1" applyAlignment="1">
      <alignment horizontal="center" vertical="center" wrapText="1"/>
    </xf>
    <xf numFmtId="168" fontId="1" fillId="0" borderId="11" xfId="3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49" fontId="1" fillId="0" borderId="18" xfId="2" applyNumberFormat="1" applyBorder="1" applyAlignment="1">
      <alignment horizontal="center" vertical="center"/>
    </xf>
    <xf numFmtId="49" fontId="1" fillId="0" borderId="19" xfId="2" applyNumberFormat="1" applyBorder="1" applyAlignment="1">
      <alignment horizontal="center" vertical="center"/>
    </xf>
    <xf numFmtId="166" fontId="1" fillId="0" borderId="19" xfId="2" applyNumberFormat="1" applyBorder="1" applyAlignment="1">
      <alignment horizontal="center" vertical="center"/>
    </xf>
    <xf numFmtId="165" fontId="1" fillId="0" borderId="19" xfId="2" applyNumberFormat="1" applyBorder="1" applyAlignment="1">
      <alignment horizontal="center" vertical="center"/>
    </xf>
    <xf numFmtId="4" fontId="3" fillId="0" borderId="19" xfId="2" applyNumberFormat="1" applyFont="1" applyBorder="1" applyAlignment="1">
      <alignment horizontal="center" vertical="center"/>
    </xf>
    <xf numFmtId="168" fontId="1" fillId="0" borderId="20" xfId="3" applyNumberFormat="1" applyBorder="1" applyAlignment="1">
      <alignment horizontal="center" vertical="center"/>
    </xf>
    <xf numFmtId="167" fontId="7" fillId="0" borderId="21" xfId="2" applyNumberFormat="1" applyFont="1" applyBorder="1" applyAlignment="1">
      <alignment horizontal="center" vertical="center"/>
    </xf>
    <xf numFmtId="49" fontId="1" fillId="0" borderId="22" xfId="2" applyNumberFormat="1" applyBorder="1" applyAlignment="1">
      <alignment horizontal="center" vertical="center"/>
    </xf>
    <xf numFmtId="49" fontId="1" fillId="0" borderId="23" xfId="2" applyNumberFormat="1" applyBorder="1" applyAlignment="1">
      <alignment horizontal="center" vertical="center" wrapText="1"/>
    </xf>
    <xf numFmtId="49" fontId="1" fillId="0" borderId="23" xfId="2" applyNumberFormat="1" applyBorder="1" applyAlignment="1">
      <alignment horizontal="center" vertical="center" wrapText="1"/>
    </xf>
    <xf numFmtId="49" fontId="3" fillId="0" borderId="23" xfId="2" applyNumberFormat="1" applyFont="1" applyBorder="1" applyAlignment="1">
      <alignment horizontal="center" vertical="center"/>
    </xf>
    <xf numFmtId="165" fontId="1" fillId="0" borderId="23" xfId="2" applyNumberFormat="1" applyBorder="1" applyAlignment="1">
      <alignment horizontal="center" vertical="center" wrapText="1"/>
    </xf>
    <xf numFmtId="4" fontId="1" fillId="0" borderId="23" xfId="2" applyNumberFormat="1" applyBorder="1" applyAlignment="1">
      <alignment horizontal="center" vertical="center" wrapText="1"/>
    </xf>
    <xf numFmtId="168" fontId="1" fillId="0" borderId="23" xfId="3" applyNumberFormat="1" applyBorder="1" applyAlignment="1">
      <alignment horizontal="center" vertical="center" wrapText="1"/>
    </xf>
    <xf numFmtId="167" fontId="1" fillId="0" borderId="24" xfId="2" applyNumberFormat="1" applyBorder="1" applyAlignment="1">
      <alignment horizontal="center" vertical="center"/>
    </xf>
  </cellXfs>
  <cellStyles count="6">
    <cellStyle name="Ehunekoa" xfId="2" builtinId="5"/>
    <cellStyle name="Koma" xfId="1" builtinId="3"/>
    <cellStyle name="Millares 2" xfId="4"/>
    <cellStyle name="Moneta" xfId="3" builtinId="4"/>
    <cellStyle name="Normala" xfId="0" builtinId="0"/>
    <cellStyle name="Porcentaj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85" zoomScaleNormal="85" zoomScaleSheetLayoutView="100" workbookViewId="0">
      <pane xSplit="2" topLeftCell="C1" activePane="topRight" state="frozenSplit"/>
      <selection pane="topRight" activeCell="H1" sqref="H1"/>
    </sheetView>
  </sheetViews>
  <sheetFormatPr defaultColWidth="25.28515625" defaultRowHeight="12.75" x14ac:dyDescent="0.2"/>
  <cols>
    <col min="1" max="1" width="3" style="2" customWidth="1"/>
    <col min="2" max="2" width="50.7109375" style="2" bestFit="1" customWidth="1"/>
    <col min="3" max="3" width="4.42578125" style="2" customWidth="1"/>
    <col min="4" max="7" width="25.28515625" style="2"/>
    <col min="8" max="8" width="28" style="2" bestFit="1" customWidth="1"/>
    <col min="9" max="9" width="25.28515625" style="2"/>
    <col min="10" max="10" width="26.85546875" style="2" bestFit="1" customWidth="1"/>
    <col min="11" max="11" width="20.5703125" customWidth="1"/>
    <col min="12" max="12" width="14.85546875" customWidth="1"/>
  </cols>
  <sheetData>
    <row r="1" spans="1:13" ht="24" customHeight="1" thickBot="1" x14ac:dyDescent="0.25"/>
    <row r="2" spans="1:13" ht="39" customHeight="1" thickBot="1" x14ac:dyDescent="0.25">
      <c r="B2" s="26" t="s">
        <v>45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3" ht="27.7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49.5" customHeight="1" thickBot="1" x14ac:dyDescent="0.25">
      <c r="B4" s="5" t="s">
        <v>0</v>
      </c>
      <c r="C4" s="6"/>
      <c r="D4" s="7" t="s">
        <v>2</v>
      </c>
      <c r="E4" s="3" t="s">
        <v>1</v>
      </c>
      <c r="F4" s="3" t="s">
        <v>3</v>
      </c>
      <c r="G4" s="3" t="s">
        <v>40</v>
      </c>
      <c r="H4" s="3" t="s">
        <v>4</v>
      </c>
      <c r="I4" s="3" t="s">
        <v>8</v>
      </c>
      <c r="J4" s="3" t="s">
        <v>6</v>
      </c>
      <c r="K4" s="3" t="s">
        <v>43</v>
      </c>
      <c r="L4" s="4" t="s">
        <v>44</v>
      </c>
    </row>
    <row r="5" spans="1:13" ht="33" customHeight="1" x14ac:dyDescent="0.2">
      <c r="B5" s="11" t="s">
        <v>34</v>
      </c>
      <c r="C5" s="12"/>
      <c r="D5" s="38" t="s">
        <v>35</v>
      </c>
      <c r="E5" s="39" t="s">
        <v>32</v>
      </c>
      <c r="F5" s="39" t="s">
        <v>24</v>
      </c>
      <c r="G5" s="40">
        <v>3.6580000000000001E-2</v>
      </c>
      <c r="H5" s="41">
        <v>90000000</v>
      </c>
      <c r="I5" s="42" t="s">
        <v>5</v>
      </c>
      <c r="J5" s="42" t="s">
        <v>5</v>
      </c>
      <c r="K5" s="43">
        <v>62545400</v>
      </c>
      <c r="L5" s="44">
        <v>3.6580000000000001E-2</v>
      </c>
      <c r="M5" s="23"/>
    </row>
    <row r="6" spans="1:13" ht="33" customHeight="1" x14ac:dyDescent="0.2">
      <c r="B6" s="11" t="s">
        <v>36</v>
      </c>
      <c r="C6" s="12"/>
      <c r="D6" s="24" t="s">
        <v>35</v>
      </c>
      <c r="E6" s="13" t="s">
        <v>32</v>
      </c>
      <c r="F6" s="13" t="s">
        <v>24</v>
      </c>
      <c r="G6" s="8">
        <v>4.3279999999999999E-2</v>
      </c>
      <c r="H6" s="9">
        <v>33000000</v>
      </c>
      <c r="I6" s="10" t="s">
        <v>5</v>
      </c>
      <c r="J6" s="10" t="s">
        <v>5</v>
      </c>
      <c r="K6" s="18">
        <v>22933100</v>
      </c>
      <c r="L6" s="14">
        <v>4.3279999999999999E-2</v>
      </c>
      <c r="M6" s="23"/>
    </row>
    <row r="7" spans="1:13" ht="33" customHeight="1" x14ac:dyDescent="0.2">
      <c r="B7" s="11" t="s">
        <v>30</v>
      </c>
      <c r="C7" s="12"/>
      <c r="D7" s="24" t="s">
        <v>31</v>
      </c>
      <c r="E7" s="13" t="s">
        <v>32</v>
      </c>
      <c r="F7" s="13" t="s">
        <v>24</v>
      </c>
      <c r="G7" s="13" t="s">
        <v>33</v>
      </c>
      <c r="H7" s="9">
        <v>77000000</v>
      </c>
      <c r="I7" s="10" t="s">
        <v>5</v>
      </c>
      <c r="J7" s="10" t="s">
        <v>5</v>
      </c>
      <c r="K7" s="18">
        <v>54033200</v>
      </c>
      <c r="L7" s="14">
        <v>4.3060000000000001E-2</v>
      </c>
      <c r="M7" s="23"/>
    </row>
    <row r="8" spans="1:13" ht="33" customHeight="1" x14ac:dyDescent="0.2">
      <c r="B8" s="11" t="s">
        <v>16</v>
      </c>
      <c r="C8" s="12"/>
      <c r="D8" s="24" t="s">
        <v>17</v>
      </c>
      <c r="E8" s="13" t="s">
        <v>18</v>
      </c>
      <c r="F8" s="13" t="s">
        <v>19</v>
      </c>
      <c r="G8" s="13" t="s">
        <v>20</v>
      </c>
      <c r="H8" s="9">
        <v>40000000</v>
      </c>
      <c r="I8" s="10" t="s">
        <v>5</v>
      </c>
      <c r="J8" s="10" t="s">
        <v>7</v>
      </c>
      <c r="K8" s="18">
        <v>23999999.979999989</v>
      </c>
      <c r="L8" s="14">
        <v>7.3000000000000061E-4</v>
      </c>
      <c r="M8" s="23"/>
    </row>
    <row r="9" spans="1:13" ht="33" customHeight="1" x14ac:dyDescent="0.2">
      <c r="B9" s="11" t="s">
        <v>13</v>
      </c>
      <c r="C9" s="12"/>
      <c r="D9" s="24" t="s">
        <v>11</v>
      </c>
      <c r="E9" s="13" t="s">
        <v>12</v>
      </c>
      <c r="F9" s="13" t="s">
        <v>19</v>
      </c>
      <c r="G9" s="13" t="s">
        <v>38</v>
      </c>
      <c r="H9" s="9">
        <v>60000000</v>
      </c>
      <c r="I9" s="10" t="s">
        <v>5</v>
      </c>
      <c r="J9" s="10" t="s">
        <v>7</v>
      </c>
      <c r="K9" s="18">
        <v>45000000</v>
      </c>
      <c r="L9" s="14">
        <v>1.4500000000000003E-3</v>
      </c>
      <c r="M9" s="23"/>
    </row>
    <row r="10" spans="1:13" ht="33" customHeight="1" x14ac:dyDescent="0.2">
      <c r="B10" s="11" t="s">
        <v>21</v>
      </c>
      <c r="C10" s="12"/>
      <c r="D10" s="24" t="s">
        <v>22</v>
      </c>
      <c r="E10" s="13" t="s">
        <v>23</v>
      </c>
      <c r="F10" s="13" t="s">
        <v>24</v>
      </c>
      <c r="G10" s="13" t="s">
        <v>25</v>
      </c>
      <c r="H10" s="9">
        <v>100000000</v>
      </c>
      <c r="I10" s="10" t="s">
        <v>5</v>
      </c>
      <c r="J10" s="10" t="s">
        <v>5</v>
      </c>
      <c r="K10" s="18">
        <v>75000000</v>
      </c>
      <c r="L10" s="14">
        <v>4.3639999999999998E-2</v>
      </c>
      <c r="M10" s="23"/>
    </row>
    <row r="11" spans="1:13" ht="33" customHeight="1" x14ac:dyDescent="0.2">
      <c r="B11" s="11" t="s">
        <v>26</v>
      </c>
      <c r="C11" s="12"/>
      <c r="D11" s="24" t="s">
        <v>27</v>
      </c>
      <c r="E11" s="13" t="s">
        <v>28</v>
      </c>
      <c r="F11" s="13" t="s">
        <v>24</v>
      </c>
      <c r="G11" s="13" t="s">
        <v>29</v>
      </c>
      <c r="H11" s="9">
        <v>100000000</v>
      </c>
      <c r="I11" s="10" t="s">
        <v>5</v>
      </c>
      <c r="J11" s="10" t="s">
        <v>5</v>
      </c>
      <c r="K11" s="18">
        <v>75000000</v>
      </c>
      <c r="L11" s="14">
        <v>4.3749999999999997E-2</v>
      </c>
      <c r="M11" s="23"/>
    </row>
    <row r="12" spans="1:13" ht="52.5" customHeight="1" x14ac:dyDescent="0.2">
      <c r="B12" s="29" t="s">
        <v>37</v>
      </c>
      <c r="C12" s="12"/>
      <c r="D12" s="33" t="s">
        <v>9</v>
      </c>
      <c r="E12" s="34" t="s">
        <v>10</v>
      </c>
      <c r="F12" s="25" t="s">
        <v>14</v>
      </c>
      <c r="G12" s="17" t="s">
        <v>42</v>
      </c>
      <c r="H12" s="31">
        <v>395800000</v>
      </c>
      <c r="I12" s="32" t="s">
        <v>39</v>
      </c>
      <c r="J12" s="32" t="s">
        <v>39</v>
      </c>
      <c r="K12" s="35">
        <v>329913910.00999993</v>
      </c>
      <c r="L12" s="19">
        <v>1.214E-2</v>
      </c>
      <c r="M12" s="23"/>
    </row>
    <row r="13" spans="1:13" ht="45" customHeight="1" thickBot="1" x14ac:dyDescent="0.25">
      <c r="B13" s="30"/>
      <c r="C13" s="12"/>
      <c r="D13" s="45"/>
      <c r="E13" s="46"/>
      <c r="F13" s="47" t="s">
        <v>15</v>
      </c>
      <c r="G13" s="48" t="s">
        <v>41</v>
      </c>
      <c r="H13" s="49"/>
      <c r="I13" s="50"/>
      <c r="J13" s="50"/>
      <c r="K13" s="51"/>
      <c r="L13" s="52">
        <v>5.5550000000000002E-2</v>
      </c>
      <c r="M13" s="23"/>
    </row>
    <row r="14" spans="1:13" ht="36.75" customHeight="1" thickBot="1" x14ac:dyDescent="0.25">
      <c r="B14" s="36" t="s">
        <v>46</v>
      </c>
      <c r="J14" s="16"/>
      <c r="K14" s="37">
        <f>SUM(K5:K13)</f>
        <v>688425609.99000001</v>
      </c>
    </row>
    <row r="15" spans="1:13" x14ac:dyDescent="0.2">
      <c r="L15" s="20"/>
    </row>
    <row r="16" spans="1:13" x14ac:dyDescent="0.2">
      <c r="K16" s="15"/>
      <c r="L16" s="20"/>
    </row>
    <row r="17" spans="8:12" x14ac:dyDescent="0.2">
      <c r="H17" s="21"/>
      <c r="I17" s="21"/>
      <c r="J17" s="21"/>
      <c r="K17" s="15"/>
      <c r="L17" s="20"/>
    </row>
    <row r="18" spans="8:12" x14ac:dyDescent="0.2">
      <c r="H18" s="21"/>
      <c r="I18" s="21"/>
      <c r="J18" s="21"/>
      <c r="K18" s="22"/>
    </row>
    <row r="20" spans="8:12" x14ac:dyDescent="0.2">
      <c r="H20" s="1"/>
    </row>
  </sheetData>
  <mergeCells count="8">
    <mergeCell ref="B2:L2"/>
    <mergeCell ref="B12:B13"/>
    <mergeCell ref="H12:H13"/>
    <mergeCell ref="I12:I13"/>
    <mergeCell ref="J12:J13"/>
    <mergeCell ref="D12:D13"/>
    <mergeCell ref="E12:E13"/>
    <mergeCell ref="K12:K13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Maileguak-Préstamos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2018-07-05T12:20:43Z</cp:lastPrinted>
  <dcterms:created xsi:type="dcterms:W3CDTF">1996-11-27T10:00:04Z</dcterms:created>
  <dcterms:modified xsi:type="dcterms:W3CDTF">2019-10-04T08:40:40Z</dcterms:modified>
</cp:coreProperties>
</file>