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<sst xmlns="http://schemas.openxmlformats.org/spreadsheetml/2006/main" count="157" uniqueCount="156">
  <si>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</si>
  <si>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</si>
  <si>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</si>
  <si>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</si>
  <si>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</si>
  <si>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</si>
  <si>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</si>
  <si>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</si>
  <si>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</si>
  <si>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</si>
  <si>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</si>
  <si>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</si>
  <si>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OñATI</t>
  </si>
  <si>
    <t>2019</t>
  </si>
  <si>
    <t>0320.622.924.00.01</t>
  </si>
  <si>
    <t>PARTAIDETZAZKO AURREKONTUAK</t>
  </si>
  <si>
    <t>0320.680.924.00.01</t>
  </si>
  <si>
    <t>ELTZIA-ONDAREA</t>
  </si>
  <si>
    <t>0500.622.230.00.01</t>
  </si>
  <si>
    <t>GIZ.ZERB.LOKALEKO INBERTSIOAK.</t>
  </si>
  <si>
    <t>0500.622.231.00.01</t>
  </si>
  <si>
    <t>EZGAITUEN LOKALAREN EGOKITZAPENA</t>
  </si>
  <si>
    <t>0500.622.231.01.01</t>
  </si>
  <si>
    <t>BAZTERKETAREN ARRISKU ETXEKO INBERTSIOAK</t>
  </si>
  <si>
    <t>0500.622.231.40.01</t>
  </si>
  <si>
    <t>ETXEBIZITZA SOZIALEN EGOKITZAPENA.</t>
  </si>
  <si>
    <t>0500.622.231.41.01</t>
  </si>
  <si>
    <t>ETXEBIZITZA TUTELATUEN EGOKITZAPENA.</t>
  </si>
  <si>
    <t>0500.622.231.42.01</t>
  </si>
  <si>
    <t>ERREKALDEKO ETXE EGOKITZAPENA (KARMELE)</t>
  </si>
  <si>
    <t>0500.643.230.00.01</t>
  </si>
  <si>
    <t>GIZARTE ZERBITZUETAKO MAPA-ONDAREA</t>
  </si>
  <si>
    <t>0500.683.231.00.02</t>
  </si>
  <si>
    <t>SU-DETEKTAGAILUEN INBERTSIOA</t>
  </si>
  <si>
    <t>0502.622.337.10.02</t>
  </si>
  <si>
    <t>JUBILATU-ETXE (LED, EKIPAMENDUA_x001A_)-ONDARE</t>
  </si>
  <si>
    <t>0700.622.341.00.02</t>
  </si>
  <si>
    <t>ZUBIKOA KIROLDEGIKO HANDITZEA-ONDARE</t>
  </si>
  <si>
    <t>0700.643.341.01.01</t>
  </si>
  <si>
    <t>FUTBOL ZELAIAREN AURRE-PROIEKTUA-ONDARE</t>
  </si>
  <si>
    <t>0700.643.341.01.02</t>
  </si>
  <si>
    <t>S.MARTIN HARIZTIAREN PLANA</t>
  </si>
  <si>
    <t>0800.623.333.20.02</t>
  </si>
  <si>
    <t>SANTA ANA:BALIAB.TEKN.+KOMUNAK-ONDARE</t>
  </si>
  <si>
    <t>0800.628.332.10.01</t>
  </si>
  <si>
    <t>LIBURUTEGIKO LIBURUAK, CD ETA BIDEOAK</t>
  </si>
  <si>
    <t>0800.628.332.10.02</t>
  </si>
  <si>
    <t>LIBURUTEGIKO INBERTSIOAK-ONDARE</t>
  </si>
  <si>
    <t>0800.629.334.00.01</t>
  </si>
  <si>
    <t>FILATELIAKO BALOREAK.</t>
  </si>
  <si>
    <t>0820.643.335.10.01</t>
  </si>
  <si>
    <t>ESEP PLANA</t>
  </si>
  <si>
    <t>0821.622.335.10.01</t>
  </si>
  <si>
    <t>EUSKALTEGIKO INBERTSIOAK-ONDARE</t>
  </si>
  <si>
    <t>0901.625.920.00.01</t>
  </si>
  <si>
    <t>ALTZARIAK.</t>
  </si>
  <si>
    <t>0901.625.920.00.02</t>
  </si>
  <si>
    <t>BULEGOKO EKIPOAK.</t>
  </si>
  <si>
    <t>0901.625.920.00.99</t>
  </si>
  <si>
    <t>HAZ-ERAKO EKIPAMENDUA</t>
  </si>
  <si>
    <t>0901.625.920.01.01</t>
  </si>
  <si>
    <t>ARTXIBATEGIKO INTBERTSIOAK</t>
  </si>
  <si>
    <t>0901.625.920.20.01</t>
  </si>
  <si>
    <t>EPAITEGIKO ALTZARIAK.</t>
  </si>
  <si>
    <t>0901.626.920.00.01</t>
  </si>
  <si>
    <t>HARDWARE MAT.INBERTSIOA</t>
  </si>
  <si>
    <t>0901.626.920.01.01</t>
  </si>
  <si>
    <t>INFORMATIKAKO INBERTSIOAK.</t>
  </si>
  <si>
    <t>0901.649.920.00.01</t>
  </si>
  <si>
    <t>INFORMATIKAKO SOFTWAREA</t>
  </si>
  <si>
    <t>0901.649.920.00.02</t>
  </si>
  <si>
    <t>INFORMATIKAKO LIZENTZIAK</t>
  </si>
  <si>
    <t>0902.624.130.00.01</t>
  </si>
  <si>
    <t>UDALTZAINGORAKO IBILGAILUA</t>
  </si>
  <si>
    <t>0902.625.130.00.01</t>
  </si>
  <si>
    <t>UDALTZAINEN BULEGO EKIPOA.</t>
  </si>
  <si>
    <t>0902.643.920.00.01</t>
  </si>
  <si>
    <t>HERRIKO ETORRI BERRIEN HARRERA GIDA</t>
  </si>
  <si>
    <t>1000.643.432.01.01</t>
  </si>
  <si>
    <t>TURISMOKO INBERTSIOAK</t>
  </si>
  <si>
    <t>1100.601.153.22.01</t>
  </si>
  <si>
    <t>JOLASGUNEA SM</t>
  </si>
  <si>
    <t>1100.601.153.23.01</t>
  </si>
  <si>
    <t>JOLASGUNEETAKO OBRAK</t>
  </si>
  <si>
    <t>1100.601.153.24.01</t>
  </si>
  <si>
    <t>HILERRIKO INBERTSIOAK-ONDARE</t>
  </si>
  <si>
    <t>1100.601.153.25.01</t>
  </si>
  <si>
    <t>OLAKUAKO EXEKUZIO FASEKO PROIEKTUAK</t>
  </si>
  <si>
    <t>1100.601.153.26.01</t>
  </si>
  <si>
    <t>S.LORENTZOKO 9 AREAKO LANAK</t>
  </si>
  <si>
    <t>1100.622.153.20.01</t>
  </si>
  <si>
    <t>OLAITURRIKO LANAK</t>
  </si>
  <si>
    <t>1100.622.153.21.01</t>
  </si>
  <si>
    <t>GORIBARKO BILTEGIKO OBRAK</t>
  </si>
  <si>
    <t>1100.622.153.21.02</t>
  </si>
  <si>
    <t>MUGIKORTASUN INBERTSIOAK:APARK.,HERRIBUS</t>
  </si>
  <si>
    <t>1100.622.153.25.01</t>
  </si>
  <si>
    <t>ITURRIAK, ETA BESTE HIRI-ALTZARIAK</t>
  </si>
  <si>
    <t>1100.622.153.26.01</t>
  </si>
  <si>
    <t>ZUBILLAGAKO ERREKA-HORMA</t>
  </si>
  <si>
    <t>1100.622.163.00.01</t>
  </si>
  <si>
    <t>BEREZAOKO BILTEGIKO OBRAK</t>
  </si>
  <si>
    <t>1100.622.431.10.01</t>
  </si>
  <si>
    <t>AZOKAKO HOBEKUNTZAK</t>
  </si>
  <si>
    <t>1100.622.920.02.01</t>
  </si>
  <si>
    <t>HAZ-EKO LANAK-ONDARE</t>
  </si>
  <si>
    <t>1100.623.165.00.02</t>
  </si>
  <si>
    <t>ARGITERIA PUBLIKOA</t>
  </si>
  <si>
    <t>1100.623.920.01.02</t>
  </si>
  <si>
    <t>UDALETXEAREN EGOKITZEA-ONDARE</t>
  </si>
  <si>
    <t>1100.624.163.01.01</t>
  </si>
  <si>
    <t>KALE GARBIKETAKO IBILGAILUA</t>
  </si>
  <si>
    <t>1100.642.150.00.01</t>
  </si>
  <si>
    <t>HAPOA:1.URRATSA</t>
  </si>
  <si>
    <t>1100.642.153.20.01</t>
  </si>
  <si>
    <t>MUGIKORTASUN PLANA-GARAPENA</t>
  </si>
  <si>
    <t>1100.643.153.25.01</t>
  </si>
  <si>
    <t>PLAZAKO KIOSKO ETA INGURU PROIEKTUA</t>
  </si>
  <si>
    <t>1100.643.153.26.01</t>
  </si>
  <si>
    <t>OLAKUA-OLAPOTOKO LANAK</t>
  </si>
  <si>
    <t>1104.601.410.00.01</t>
  </si>
  <si>
    <t>AUZOETAKO INBERTSIOAK</t>
  </si>
  <si>
    <t>1104.601.410.00.03</t>
  </si>
  <si>
    <t>LANDETAKO BIDEAK.</t>
  </si>
  <si>
    <t>1104.683.410.00.04</t>
  </si>
  <si>
    <t>BIDE GARBITZE TRESNERIA</t>
  </si>
  <si>
    <t>1106.622.172.00.01</t>
  </si>
  <si>
    <t>ARAOZKO OSTATUA-2.FASEA-ONDARE</t>
  </si>
  <si>
    <t>1106.622.172.01.01</t>
  </si>
  <si>
    <t>DURUKO TXABOLAK</t>
  </si>
  <si>
    <t>1106.622.172.02.01</t>
  </si>
  <si>
    <t>MENDIKO GAZTA-JEZTE GELA</t>
  </si>
  <si>
    <t>1106.625.172.00.01</t>
  </si>
  <si>
    <t>BAXERA ERABILGARRIA EROSTEA</t>
  </si>
  <si>
    <t>1106.642.172.00.01</t>
  </si>
  <si>
    <t>AURREKO MENDI ARROA PAISAIA-PLANA</t>
  </si>
  <si>
    <t>1106.642.172.02.01</t>
  </si>
  <si>
    <t>ARANTZAZU-ARAOTZ PAISAIA PLANA GARATZEA</t>
  </si>
  <si>
    <t>1106.643.172.01.01</t>
  </si>
  <si>
    <t>NATUR ESKOLAKO BIRGAITZEA-2.FASEA-ONDARE</t>
  </si>
  <si>
    <t>1106.643.172.02.01</t>
  </si>
  <si>
    <t>AISIALDIKO BARATZAK</t>
  </si>
  <si>
    <t>1200.622.337.00.01</t>
  </si>
  <si>
    <t>LUDOTEKAKO INBERTSIOAK-ONDARE</t>
  </si>
  <si>
    <t>1200.622.337.01.01</t>
  </si>
  <si>
    <t>LUDOTEKAKO IGOGAILAREN OBRA-ONDARE</t>
  </si>
  <si>
    <t>1200.625.337.20.02</t>
  </si>
  <si>
    <t>GAZTELEKUKO EKIPAMENDUA.-ONDARE</t>
  </si>
  <si>
    <t>1221.622.335.00.01</t>
  </si>
  <si>
    <t>INBERTSIOAK-S.JUAN KALEKO LOKALA</t>
  </si>
  <si>
    <t>1222.622.321.00.01</t>
  </si>
  <si>
    <t>URGAIN ESKOLAKO SOTOA:FORJATU SANIT.</t>
  </si>
  <si>
    <t>1222.622.321.00.02</t>
  </si>
  <si>
    <t>BESTE INBERTSIOAK</t>
  </si>
  <si>
    <t>1223.622.321.00.01</t>
  </si>
  <si>
    <t>TXIKI TXOKOKO INBERTSIOAK-ONDARE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</si>
</sst>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6" xfId="0" applyFont="1" applyFill="1" applyBorder="1" applyAlignment="1" applyProtection="1">
      <alignment horizontal="center" wrapText="1"/>
      <protection/>
    </xf>
    <xf numFmtId="0" fontId="21" fillId="17" borderId="17" xfId="0" applyFont="1" applyFill="1" applyBorder="1" applyAlignment="1" applyProtection="1">
      <alignment horizontal="center" wrapText="1"/>
      <protection/>
    </xf>
    <xf numFmtId="0" fontId="24" fillId="18" borderId="18" xfId="0" applyFont="1" applyFill="1" applyBorder="1" applyAlignment="1">
      <alignment horizontal="right"/>
    </xf>
    <xf numFmtId="0" fontId="24" fillId="18" borderId="19" xfId="0" applyFont="1" applyFill="1" applyBorder="1" applyAlignment="1">
      <alignment horizontal="right"/>
    </xf>
    <xf numFmtId="0" fontId="25" fillId="17" borderId="0" xfId="0" applyFont="1" applyFill="1" applyBorder="1" applyAlignment="1">
      <alignment horizontal="left"/>
    </xf>
    <xf numFmtId="0" fontId="25" fillId="17" borderId="12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20" xfId="0" applyBorder="1" applyAlignment="1">
      <alignment horizontal="center"/>
    </xf>
    <xf numFmtId="0" fontId="0" fillId="6" borderId="0" xfId="0" applyAlignment="1">
      <alignment/>
    </xf>
    <xf numFmtId="0" fontId="0" fillId="6" borderId="20" xfId="0" applyBorder="1" applyAlignment="1">
      <alignment/>
    </xf>
    <xf numFmtId="4" fontId="24" fillId="6" borderId="20" xfId="0" applyFont="1" applyBorder="1" applyAlignment="1">
      <alignment/>
    </xf>
    <xf numFmtId="4" fontId="0" fillId="6" borderId="20" xfId="0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0" fillId="4" borderId="20" xfId="0" applyBorder="1" applyAlignment="1">
      <alignment horizontal="center"/>
    </xf>
    <xf numFmtId="4" fontId="0" fillId="4" borderId="20" xfId="0" applyBorder="1" applyAlignment="1">
      <alignment/>
    </xf>
    <xf numFmtId="0" fontId="24" fillId="8" borderId="0" xfId="0" applyFont="1" applyAlignment="1">
      <alignment horizontal="right"/>
    </xf>
    <xf numFmtId="4" fontId="24" fillId="8" borderId="0" xfId="0" applyFont="1" applyAlignment="1">
      <alignment horizontal="right"/>
    </xf>
    <xf numFmtId="0" fontId="24" fillId="8" borderId="0" xfId="0" applyFont="1" applyAlignment="1">
      <alignment horizontal="center" vertical="top" wrapText="1"/>
    </xf>
    <xf numFmtId="0" fontId="26" fillId="22" borderId="0" xfId="0" applyFont="1" applyAlignment="1">
      <alignment horizontal="center" vertical="top" wrapText="1"/>
    </xf>
    <xf numFmtId="0" fontId="29" fillId="22" borderId="0" xfId="0" applyFont="1" applyAlignment="1">
      <alignment horizontal="center" vertical="center"/>
    </xf>
    <xf numFmtId="0" fontId="24" fillId="6" borderId="20" xfId="0" applyFont="1" applyBorder="1" applyAlignment="1">
      <alignment horizontal="left"/>
    </xf>
    <xf numFmtId="0" fontId="27" fillId="22" borderId="0" xfId="0" applyFont="1" applyAlignment="1">
      <alignment horizontal="left" vertical="center"/>
    </xf>
    <xf numFmtId="0" fontId="27" fillId="22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/>
    </xf>
    <xf numFmtId="0" fontId="30" fillId="6" borderId="20" xfId="0" applyFont="1" applyBorder="1" applyAlignment="1">
      <alignment/>
    </xf>
    <xf numFmtId="0" fontId="30" fillId="6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21" xfId="0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" fontId="0" fillId="0" borderId="23" xfId="0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B1" sqref="B1:B16384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9" t="s">
        <v>5</v>
      </c>
      <c r="B4" s="19"/>
      <c r="C4" s="21" t="s">
        <v>12</v>
      </c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0" t="s">
        <v>6</v>
      </c>
      <c r="B5" s="20"/>
      <c r="C5" s="22" t="s">
        <v>13</v>
      </c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18" customHeight="1">
      <c r="A7" s="15" t="s">
        <v>0</v>
      </c>
      <c r="B7" s="15"/>
      <c r="C7" s="16" t="s">
        <v>8</v>
      </c>
      <c r="D7" s="16" t="s">
        <v>9</v>
      </c>
      <c r="E7" s="17" t="s">
        <v>3</v>
      </c>
      <c r="F7" s="16" t="str">
        <f>"Exekuzioa "&amp;C5-1&amp;"/12/31ra arte aurreikusia"</f>
        <v>Exekuzioa 2018/12/31ra arte aurreikusia
</v>
      </c>
      <c r="G7" s="15" t="s">
        <v>7</v>
      </c>
      <c r="H7" s="15"/>
      <c r="I7" s="15"/>
      <c r="J7" s="15"/>
      <c r="K7" s="15"/>
      <c r="L7" s="15" t="str">
        <f>C5-1&amp;"/12/31 arte konprometitutako zenbatekoen aurreikuspena"</f>
        <v>2018/12/31ra konprometitutako zenbatekoen aurreikuspena</v>
      </c>
      <c r="M7" s="15"/>
      <c r="N7" s="15"/>
      <c r="O7" s="15"/>
      <c r="P7" s="15"/>
    </row>
    <row r="8" spans="1:16" ht="18" customHeight="1">
      <c r="A8" s="1" t="s">
        <v>2</v>
      </c>
      <c r="B8" s="1" t="s">
        <v>4</v>
      </c>
      <c r="C8" s="16"/>
      <c r="D8" s="16"/>
      <c r="E8" s="18"/>
      <c r="F8" s="16"/>
      <c r="G8" s="1" t="str">
        <f>C5</f>
        <v>2019</v>
      </c>
      <c r="H8" s="1" t="str">
        <f>C5+1</f>
        <v>2020</v>
      </c>
      <c r="I8" s="1" t="str">
        <f>C5+2</f>
        <v>2021</v>
      </c>
      <c r="J8" s="1" t="str">
        <f>C5+3</f>
        <v>2022</v>
      </c>
      <c r="K8" s="1" t="s">
        <v>10</v>
      </c>
      <c r="L8" s="1" t="str">
        <f>G8</f>
        <v>2019</v>
      </c>
      <c r="M8" s="1" t="str">
        <f>H8</f>
        <v>2020</v>
      </c>
      <c r="N8" s="1" t="str">
        <f>I8</f>
        <v>2021</v>
      </c>
      <c r="O8" s="1" t="str">
        <f>J8</f>
        <v>2022</v>
      </c>
      <c r="P8" s="1" t="s">
        <v>10</v>
      </c>
    </row>
    <row r="9" spans="1:41" ht="9.75">
      <c r="A9" s="33" t="s">
        <v>14</v>
      </c>
      <c r="B9" s="33" t="s">
        <v>15</v>
      </c>
      <c r="C9" s="34"/>
      <c r="D9" s="34"/>
      <c r="E9" s="25">
        <f>SUM(F9:K9)</f>
        <v>0</v>
      </c>
      <c r="F9" s="35"/>
      <c r="G9" s="25">
        <v>250000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9.75">
      <c r="A10" s="33" t="s">
        <v>16</v>
      </c>
      <c r="B10" s="33" t="s">
        <v>17</v>
      </c>
      <c r="C10" s="34"/>
      <c r="D10" s="34"/>
      <c r="E10" s="25">
        <f>SUM(F10:K10)</f>
        <v>0</v>
      </c>
      <c r="F10" s="35"/>
      <c r="G10" s="25">
        <v>50000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9.75">
      <c r="A11" s="33" t="s">
        <v>18</v>
      </c>
      <c r="B11" s="33" t="s">
        <v>19</v>
      </c>
      <c r="C11" s="34"/>
      <c r="D11" s="34"/>
      <c r="E11" s="25">
        <f>SUM(F11:K11)</f>
        <v>0</v>
      </c>
      <c r="F11" s="35"/>
      <c r="G11" s="25">
        <v>10000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9.75">
      <c r="A12" s="33" t="s">
        <v>20</v>
      </c>
      <c r="B12" s="33" t="s">
        <v>21</v>
      </c>
      <c r="C12" s="34"/>
      <c r="D12" s="34"/>
      <c r="E12" s="25">
        <f>SUM(F12:K12)</f>
        <v>0</v>
      </c>
      <c r="F12" s="35"/>
      <c r="G12" s="25">
        <v>653.25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9.75">
      <c r="A13" s="33" t="s">
        <v>22</v>
      </c>
      <c r="B13" s="33" t="s">
        <v>23</v>
      </c>
      <c r="C13" s="34"/>
      <c r="D13" s="34"/>
      <c r="E13" s="25">
        <f>SUM(F13:K13)</f>
        <v>0</v>
      </c>
      <c r="F13" s="35"/>
      <c r="G13" s="25">
        <v>2000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9.75">
      <c r="A14" s="33" t="s">
        <v>24</v>
      </c>
      <c r="B14" s="33" t="s">
        <v>25</v>
      </c>
      <c r="C14" s="34"/>
      <c r="D14" s="34"/>
      <c r="E14" s="25">
        <f>SUM(F14:K14)</f>
        <v>0</v>
      </c>
      <c r="F14" s="35"/>
      <c r="G14" s="25">
        <v>10000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9.75">
      <c r="A15" s="33" t="s">
        <v>26</v>
      </c>
      <c r="B15" s="33" t="s">
        <v>27</v>
      </c>
      <c r="C15" s="34"/>
      <c r="D15" s="34"/>
      <c r="E15" s="25">
        <f>SUM(F15:K15)</f>
        <v>0</v>
      </c>
      <c r="F15" s="35"/>
      <c r="G15" s="25">
        <v>5000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9.75">
      <c r="A16" s="33" t="s">
        <v>28</v>
      </c>
      <c r="B16" s="33" t="s">
        <v>29</v>
      </c>
      <c r="C16" s="34"/>
      <c r="D16" s="34"/>
      <c r="E16" s="25">
        <f>SUM(F16:K16)</f>
        <v>0</v>
      </c>
      <c r="F16" s="35"/>
      <c r="G16" s="25">
        <v>35000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9.75">
      <c r="A17" s="33" t="s">
        <v>30</v>
      </c>
      <c r="B17" s="33" t="s">
        <v>31</v>
      </c>
      <c r="C17" s="34"/>
      <c r="D17" s="34"/>
      <c r="E17" s="25">
        <f>SUM(F17:K17)</f>
        <v>0</v>
      </c>
      <c r="F17" s="35"/>
      <c r="G17" s="25">
        <v>53317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9.75">
      <c r="A18" s="33" t="s">
        <v>32</v>
      </c>
      <c r="B18" s="33" t="s">
        <v>33</v>
      </c>
      <c r="C18" s="34"/>
      <c r="D18" s="34"/>
      <c r="E18" s="25">
        <f>SUM(F18:K18)</f>
        <v>0</v>
      </c>
      <c r="F18" s="35"/>
      <c r="G18" s="25">
        <v>5100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9.75">
      <c r="A19" s="33" t="s">
        <v>34</v>
      </c>
      <c r="B19" s="33" t="s">
        <v>35</v>
      </c>
      <c r="C19" s="34"/>
      <c r="D19" s="34"/>
      <c r="E19" s="25">
        <f>SUM(F19:K19)</f>
        <v>0</v>
      </c>
      <c r="F19" s="35"/>
      <c r="G19" s="25">
        <v>15000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9.75">
      <c r="A20" s="33" t="s">
        <v>36</v>
      </c>
      <c r="B20" s="33" t="s">
        <v>37</v>
      </c>
      <c r="C20" s="34"/>
      <c r="D20" s="34"/>
      <c r="E20" s="25">
        <f>SUM(F20:K20)</f>
        <v>0</v>
      </c>
      <c r="F20" s="35"/>
      <c r="G20" s="25">
        <v>2500000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9.75">
      <c r="A21" s="33" t="s">
        <v>38</v>
      </c>
      <c r="B21" s="33" t="s">
        <v>39</v>
      </c>
      <c r="C21" s="34"/>
      <c r="D21" s="34"/>
      <c r="E21" s="25">
        <f>SUM(F21:K21)</f>
        <v>0</v>
      </c>
      <c r="F21" s="35"/>
      <c r="G21" s="25">
        <v>15000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9.75">
      <c r="A22" s="33" t="s">
        <v>40</v>
      </c>
      <c r="B22" s="33" t="s">
        <v>41</v>
      </c>
      <c r="C22" s="34"/>
      <c r="D22" s="34"/>
      <c r="E22" s="25">
        <f>SUM(F22:K22)</f>
        <v>0</v>
      </c>
      <c r="F22" s="35"/>
      <c r="G22" s="25">
        <v>10000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9.75">
      <c r="A23" s="33" t="s">
        <v>42</v>
      </c>
      <c r="B23" s="33" t="s">
        <v>43</v>
      </c>
      <c r="C23" s="34"/>
      <c r="D23" s="34"/>
      <c r="E23" s="25">
        <f>SUM(F23:K23)</f>
        <v>0</v>
      </c>
      <c r="F23" s="35"/>
      <c r="G23" s="25">
        <v>25000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9.75">
      <c r="A24" s="33" t="s">
        <v>44</v>
      </c>
      <c r="B24" s="33" t="s">
        <v>45</v>
      </c>
      <c r="C24" s="34"/>
      <c r="D24" s="34"/>
      <c r="E24" s="25">
        <f>SUM(F24:K24)</f>
        <v>0</v>
      </c>
      <c r="F24" s="35"/>
      <c r="G24" s="25">
        <v>28000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9.75">
      <c r="A25" s="33" t="s">
        <v>46</v>
      </c>
      <c r="B25" s="33" t="s">
        <v>47</v>
      </c>
      <c r="C25" s="34"/>
      <c r="D25" s="34"/>
      <c r="E25" s="25">
        <f>SUM(F25:K25)</f>
        <v>0</v>
      </c>
      <c r="F25" s="35"/>
      <c r="G25" s="25">
        <v>2500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9.75">
      <c r="A26" s="33" t="s">
        <v>48</v>
      </c>
      <c r="B26" s="33" t="s">
        <v>49</v>
      </c>
      <c r="C26" s="34"/>
      <c r="D26" s="34"/>
      <c r="E26" s="25">
        <f>SUM(F26:K26)</f>
        <v>0</v>
      </c>
      <c r="F26" s="35"/>
      <c r="G26" s="25">
        <v>2200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9.75">
      <c r="A27" s="33" t="s">
        <v>50</v>
      </c>
      <c r="B27" s="33" t="s">
        <v>51</v>
      </c>
      <c r="C27" s="34"/>
      <c r="D27" s="34"/>
      <c r="E27" s="25">
        <f>SUM(F27:K27)</f>
        <v>0</v>
      </c>
      <c r="F27" s="35"/>
      <c r="G27" s="25">
        <v>13000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>
      <c r="A28" s="33" t="s">
        <v>52</v>
      </c>
      <c r="B28" s="33" t="s">
        <v>53</v>
      </c>
      <c r="C28" s="34"/>
      <c r="D28" s="34"/>
      <c r="E28" s="25">
        <f>SUM(F28:K28)</f>
        <v>0</v>
      </c>
      <c r="F28" s="35"/>
      <c r="G28" s="25">
        <v>7000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9.75">
      <c r="A29" s="33" t="s">
        <v>54</v>
      </c>
      <c r="B29" s="33" t="s">
        <v>55</v>
      </c>
      <c r="C29" s="34"/>
      <c r="D29" s="34"/>
      <c r="E29" s="25">
        <f>SUM(F29:K29)</f>
        <v>0</v>
      </c>
      <c r="F29" s="35"/>
      <c r="G29" s="25">
        <v>2000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9.75">
      <c r="A30" s="33" t="s">
        <v>56</v>
      </c>
      <c r="B30" s="33" t="s">
        <v>57</v>
      </c>
      <c r="C30" s="34"/>
      <c r="D30" s="34"/>
      <c r="E30" s="25">
        <f>SUM(F30:K30)</f>
        <v>0</v>
      </c>
      <c r="F30" s="35"/>
      <c r="G30" s="25">
        <v>3000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9.75">
      <c r="A31" s="33" t="s">
        <v>58</v>
      </c>
      <c r="B31" s="33" t="s">
        <v>59</v>
      </c>
      <c r="C31" s="34"/>
      <c r="D31" s="34"/>
      <c r="E31" s="25">
        <f>SUM(F31:K31)</f>
        <v>0</v>
      </c>
      <c r="F31" s="35"/>
      <c r="G31" s="25">
        <v>33000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>
      <c r="A32" s="33" t="s">
        <v>60</v>
      </c>
      <c r="B32" s="33" t="s">
        <v>61</v>
      </c>
      <c r="C32" s="34"/>
      <c r="D32" s="34"/>
      <c r="E32" s="25">
        <f>SUM(F32:K32)</f>
        <v>0</v>
      </c>
      <c r="F32" s="35"/>
      <c r="G32" s="25">
        <v>4000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9.75">
      <c r="A33" s="33" t="s">
        <v>62</v>
      </c>
      <c r="B33" s="33" t="s">
        <v>63</v>
      </c>
      <c r="C33" s="34"/>
      <c r="D33" s="34"/>
      <c r="E33" s="25">
        <f>SUM(F33:K33)</f>
        <v>0</v>
      </c>
      <c r="F33" s="35"/>
      <c r="G33" s="25">
        <v>600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9.75">
      <c r="A34" s="33" t="s">
        <v>64</v>
      </c>
      <c r="B34" s="33" t="s">
        <v>65</v>
      </c>
      <c r="C34" s="34"/>
      <c r="D34" s="34"/>
      <c r="E34" s="25">
        <f>SUM(F34:K34)</f>
        <v>0</v>
      </c>
      <c r="F34" s="35"/>
      <c r="G34" s="25">
        <v>15000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9.75">
      <c r="A35" s="33" t="s">
        <v>66</v>
      </c>
      <c r="B35" s="33" t="s">
        <v>67</v>
      </c>
      <c r="C35" s="34"/>
      <c r="D35" s="34"/>
      <c r="E35" s="25">
        <f>SUM(F35:K35)</f>
        <v>0</v>
      </c>
      <c r="F35" s="35"/>
      <c r="G35" s="25">
        <v>12000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9.75">
      <c r="A36" s="33" t="s">
        <v>68</v>
      </c>
      <c r="B36" s="33" t="s">
        <v>69</v>
      </c>
      <c r="C36" s="34"/>
      <c r="D36" s="34"/>
      <c r="E36" s="25">
        <f>SUM(F36:K36)</f>
        <v>0</v>
      </c>
      <c r="F36" s="35"/>
      <c r="G36" s="25">
        <v>10000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9.75">
      <c r="A37" s="33" t="s">
        <v>70</v>
      </c>
      <c r="B37" s="33" t="s">
        <v>71</v>
      </c>
      <c r="C37" s="34"/>
      <c r="D37" s="34"/>
      <c r="E37" s="25">
        <f>SUM(F37:K37)</f>
        <v>0</v>
      </c>
      <c r="F37" s="35"/>
      <c r="G37" s="25">
        <v>3000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9.75">
      <c r="A38" s="33" t="s">
        <v>72</v>
      </c>
      <c r="B38" s="33" t="s">
        <v>73</v>
      </c>
      <c r="C38" s="34"/>
      <c r="D38" s="34"/>
      <c r="E38" s="25">
        <f>SUM(F38:K38)</f>
        <v>0</v>
      </c>
      <c r="F38" s="35"/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9.75">
      <c r="A39" s="33" t="s">
        <v>74</v>
      </c>
      <c r="B39" s="33" t="s">
        <v>75</v>
      </c>
      <c r="C39" s="34"/>
      <c r="D39" s="34"/>
      <c r="E39" s="25">
        <f>SUM(F39:K39)</f>
        <v>0</v>
      </c>
      <c r="F39" s="35"/>
      <c r="G39" s="25">
        <v>1000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9.75">
      <c r="A40" s="33" t="s">
        <v>76</v>
      </c>
      <c r="B40" s="33" t="s">
        <v>77</v>
      </c>
      <c r="C40" s="34"/>
      <c r="D40" s="34"/>
      <c r="E40" s="25">
        <f>SUM(F40:K40)</f>
        <v>0</v>
      </c>
      <c r="F40" s="35"/>
      <c r="G40" s="25">
        <v>15000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9.75">
      <c r="A41" s="33" t="s">
        <v>78</v>
      </c>
      <c r="B41" s="33" t="s">
        <v>79</v>
      </c>
      <c r="C41" s="34"/>
      <c r="D41" s="34"/>
      <c r="E41" s="25">
        <f>SUM(F41:K41)</f>
        <v>0</v>
      </c>
      <c r="F41" s="35"/>
      <c r="G41" s="25">
        <v>16407.6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9.75">
      <c r="A42" s="33" t="s">
        <v>80</v>
      </c>
      <c r="B42" s="33" t="s">
        <v>81</v>
      </c>
      <c r="C42" s="34"/>
      <c r="D42" s="34"/>
      <c r="E42" s="25">
        <f>SUM(F42:K42)</f>
        <v>0</v>
      </c>
      <c r="F42" s="35"/>
      <c r="G42" s="25">
        <v>10000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9.75">
      <c r="A43" s="33" t="s">
        <v>82</v>
      </c>
      <c r="B43" s="33" t="s">
        <v>83</v>
      </c>
      <c r="C43" s="34"/>
      <c r="D43" s="34"/>
      <c r="E43" s="25">
        <f>SUM(F43:K43)</f>
        <v>0</v>
      </c>
      <c r="F43" s="35"/>
      <c r="G43" s="25">
        <v>100000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9.75">
      <c r="A44" s="33" t="s">
        <v>84</v>
      </c>
      <c r="B44" s="33" t="s">
        <v>85</v>
      </c>
      <c r="C44" s="34"/>
      <c r="D44" s="34"/>
      <c r="E44" s="25">
        <f>SUM(F44:K44)</f>
        <v>0</v>
      </c>
      <c r="F44" s="35"/>
      <c r="G44" s="25">
        <v>60000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9.75">
      <c r="A45" s="33" t="s">
        <v>86</v>
      </c>
      <c r="B45" s="33" t="s">
        <v>87</v>
      </c>
      <c r="C45" s="34"/>
      <c r="D45" s="34"/>
      <c r="E45" s="25">
        <f>SUM(F45:K45)</f>
        <v>0</v>
      </c>
      <c r="F45" s="35"/>
      <c r="G45" s="25">
        <v>30000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9.75">
      <c r="A46" s="33" t="s">
        <v>88</v>
      </c>
      <c r="B46" s="33" t="s">
        <v>89</v>
      </c>
      <c r="C46" s="34"/>
      <c r="D46" s="34"/>
      <c r="E46" s="25">
        <f>SUM(F46:K46)</f>
        <v>0</v>
      </c>
      <c r="F46" s="35"/>
      <c r="G46" s="25">
        <v>240000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9.75">
      <c r="A47" s="33" t="s">
        <v>90</v>
      </c>
      <c r="B47" s="33" t="s">
        <v>91</v>
      </c>
      <c r="C47" s="34"/>
      <c r="D47" s="34"/>
      <c r="E47" s="25">
        <f>SUM(F47:K47)</f>
        <v>0</v>
      </c>
      <c r="F47" s="35"/>
      <c r="G47" s="25">
        <v>1000000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9.75">
      <c r="A48" s="33" t="s">
        <v>92</v>
      </c>
      <c r="B48" s="33" t="s">
        <v>93</v>
      </c>
      <c r="C48" s="34"/>
      <c r="D48" s="34"/>
      <c r="E48" s="25">
        <f>SUM(F48:K48)</f>
        <v>0</v>
      </c>
      <c r="F48" s="35"/>
      <c r="G48" s="25">
        <v>20000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9.75">
      <c r="A49" s="33" t="s">
        <v>94</v>
      </c>
      <c r="B49" s="33" t="s">
        <v>95</v>
      </c>
      <c r="C49" s="34"/>
      <c r="D49" s="34"/>
      <c r="E49" s="25">
        <f>SUM(F49:K49)</f>
        <v>0</v>
      </c>
      <c r="F49" s="35"/>
      <c r="G49" s="25">
        <v>7000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9.75">
      <c r="A50" s="33" t="s">
        <v>96</v>
      </c>
      <c r="B50" s="33" t="s">
        <v>97</v>
      </c>
      <c r="C50" s="34"/>
      <c r="D50" s="34"/>
      <c r="E50" s="25">
        <f>SUM(F50:K50)</f>
        <v>0</v>
      </c>
      <c r="F50" s="35"/>
      <c r="G50" s="25">
        <v>20000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9.75">
      <c r="A51" s="33" t="s">
        <v>98</v>
      </c>
      <c r="B51" s="33" t="s">
        <v>99</v>
      </c>
      <c r="C51" s="34"/>
      <c r="D51" s="34"/>
      <c r="E51" s="25">
        <f>SUM(F51:K51)</f>
        <v>0</v>
      </c>
      <c r="F51" s="35"/>
      <c r="G51" s="25">
        <v>210000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9.75">
      <c r="A52" s="33" t="s">
        <v>100</v>
      </c>
      <c r="B52" s="33" t="s">
        <v>101</v>
      </c>
      <c r="C52" s="34"/>
      <c r="D52" s="34"/>
      <c r="E52" s="25">
        <f>SUM(F52:K52)</f>
        <v>0</v>
      </c>
      <c r="F52" s="35"/>
      <c r="G52" s="25">
        <v>50000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9.75">
      <c r="A53" s="33" t="s">
        <v>102</v>
      </c>
      <c r="B53" s="33" t="s">
        <v>103</v>
      </c>
      <c r="C53" s="34"/>
      <c r="D53" s="34"/>
      <c r="E53" s="25">
        <f>SUM(F53:K53)</f>
        <v>0</v>
      </c>
      <c r="F53" s="35"/>
      <c r="G53" s="25">
        <v>15000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9.75">
      <c r="A54" s="33" t="s">
        <v>104</v>
      </c>
      <c r="B54" s="33" t="s">
        <v>105</v>
      </c>
      <c r="C54" s="34"/>
      <c r="D54" s="34"/>
      <c r="E54" s="25">
        <f>SUM(F54:K54)</f>
        <v>0</v>
      </c>
      <c r="F54" s="35"/>
      <c r="G54" s="25">
        <v>150000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9.75">
      <c r="A55" s="33" t="s">
        <v>106</v>
      </c>
      <c r="B55" s="33" t="s">
        <v>107</v>
      </c>
      <c r="C55" s="34"/>
      <c r="D55" s="34"/>
      <c r="E55" s="25">
        <f>SUM(F55:K55)</f>
        <v>0</v>
      </c>
      <c r="F55" s="35"/>
      <c r="G55" s="25">
        <v>130000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9.75">
      <c r="A56" s="33" t="s">
        <v>108</v>
      </c>
      <c r="B56" s="33" t="s">
        <v>109</v>
      </c>
      <c r="C56" s="34"/>
      <c r="D56" s="34"/>
      <c r="E56" s="25">
        <f>SUM(F56:K56)</f>
        <v>0</v>
      </c>
      <c r="F56" s="35"/>
      <c r="G56" s="25">
        <v>6000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9.75">
      <c r="A57" s="33" t="s">
        <v>110</v>
      </c>
      <c r="B57" s="33" t="s">
        <v>111</v>
      </c>
      <c r="C57" s="34"/>
      <c r="D57" s="34"/>
      <c r="E57" s="25">
        <f>SUM(F57:K57)</f>
        <v>0</v>
      </c>
      <c r="F57" s="35"/>
      <c r="G57" s="25">
        <v>11500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9.75">
      <c r="A58" s="33" t="s">
        <v>112</v>
      </c>
      <c r="B58" s="33" t="s">
        <v>113</v>
      </c>
      <c r="C58" s="34"/>
      <c r="D58" s="34"/>
      <c r="E58" s="25">
        <f>SUM(F58:K58)</f>
        <v>0</v>
      </c>
      <c r="F58" s="35"/>
      <c r="G58" s="25">
        <v>100000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9.75">
      <c r="A59" s="33" t="s">
        <v>114</v>
      </c>
      <c r="B59" s="33" t="s">
        <v>115</v>
      </c>
      <c r="C59" s="34"/>
      <c r="D59" s="34"/>
      <c r="E59" s="25">
        <f>SUM(F59:K59)</f>
        <v>0</v>
      </c>
      <c r="F59" s="35"/>
      <c r="G59" s="25">
        <v>18000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9.75">
      <c r="A60" s="33" t="s">
        <v>116</v>
      </c>
      <c r="B60" s="33" t="s">
        <v>117</v>
      </c>
      <c r="C60" s="34"/>
      <c r="D60" s="34"/>
      <c r="E60" s="25">
        <f>SUM(F60:K60)</f>
        <v>0</v>
      </c>
      <c r="F60" s="35"/>
      <c r="G60" s="25">
        <v>20000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9.75">
      <c r="A61" s="33" t="s">
        <v>118</v>
      </c>
      <c r="B61" s="33" t="s">
        <v>119</v>
      </c>
      <c r="C61" s="34"/>
      <c r="D61" s="34"/>
      <c r="E61" s="25">
        <f>SUM(F61:K61)</f>
        <v>0</v>
      </c>
      <c r="F61" s="35"/>
      <c r="G61" s="25">
        <v>200000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9.75">
      <c r="A62" s="33" t="s">
        <v>120</v>
      </c>
      <c r="B62" s="33" t="s">
        <v>121</v>
      </c>
      <c r="C62" s="34"/>
      <c r="D62" s="34"/>
      <c r="E62" s="25">
        <f>SUM(F62:K62)</f>
        <v>0</v>
      </c>
      <c r="F62" s="35"/>
      <c r="G62" s="25">
        <v>120000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9.75">
      <c r="A63" s="33" t="s">
        <v>122</v>
      </c>
      <c r="B63" s="33" t="s">
        <v>123</v>
      </c>
      <c r="C63" s="34"/>
      <c r="D63" s="34"/>
      <c r="E63" s="25">
        <f>SUM(F63:K63)</f>
        <v>0</v>
      </c>
      <c r="F63" s="35"/>
      <c r="G63" s="25">
        <v>5000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9.75">
      <c r="A64" s="33" t="s">
        <v>124</v>
      </c>
      <c r="B64" s="33" t="s">
        <v>125</v>
      </c>
      <c r="C64" s="34"/>
      <c r="D64" s="34"/>
      <c r="E64" s="25">
        <f>SUM(F64:K64)</f>
        <v>0</v>
      </c>
      <c r="F64" s="35"/>
      <c r="G64" s="25">
        <v>3000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9.75">
      <c r="A65" s="33" t="s">
        <v>126</v>
      </c>
      <c r="B65" s="33" t="s">
        <v>127</v>
      </c>
      <c r="C65" s="34"/>
      <c r="D65" s="34"/>
      <c r="E65" s="25">
        <f>SUM(F65:K65)</f>
        <v>0</v>
      </c>
      <c r="F65" s="35"/>
      <c r="G65" s="25">
        <v>250000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9.75">
      <c r="A66" s="33" t="s">
        <v>128</v>
      </c>
      <c r="B66" s="33" t="s">
        <v>129</v>
      </c>
      <c r="C66" s="34"/>
      <c r="D66" s="34"/>
      <c r="E66" s="25">
        <f>SUM(F66:K66)</f>
        <v>0</v>
      </c>
      <c r="F66" s="35"/>
      <c r="G66" s="25">
        <v>30000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9.75">
      <c r="A67" s="33" t="s">
        <v>130</v>
      </c>
      <c r="B67" s="33" t="s">
        <v>131</v>
      </c>
      <c r="C67" s="34"/>
      <c r="D67" s="34"/>
      <c r="E67" s="25">
        <f>SUM(F67:K67)</f>
        <v>0</v>
      </c>
      <c r="F67" s="35"/>
      <c r="G67" s="25">
        <v>50000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9.75">
      <c r="A68" s="33" t="s">
        <v>132</v>
      </c>
      <c r="B68" s="33" t="s">
        <v>133</v>
      </c>
      <c r="C68" s="34"/>
      <c r="D68" s="34"/>
      <c r="E68" s="25">
        <f>SUM(F68:K68)</f>
        <v>0</v>
      </c>
      <c r="F68" s="35"/>
      <c r="G68" s="25">
        <v>2000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9.75">
      <c r="A69" s="33" t="s">
        <v>134</v>
      </c>
      <c r="B69" s="33" t="s">
        <v>135</v>
      </c>
      <c r="C69" s="34"/>
      <c r="D69" s="34"/>
      <c r="E69" s="25">
        <f>SUM(F69:K69)</f>
        <v>0</v>
      </c>
      <c r="F69" s="35"/>
      <c r="G69" s="25">
        <v>30000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9.75">
      <c r="A70" s="33" t="s">
        <v>136</v>
      </c>
      <c r="B70" s="33" t="s">
        <v>137</v>
      </c>
      <c r="C70" s="34"/>
      <c r="D70" s="34"/>
      <c r="E70" s="25">
        <f>SUM(F70:K70)</f>
        <v>0</v>
      </c>
      <c r="F70" s="35"/>
      <c r="G70" s="25">
        <v>6000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9.75">
      <c r="A71" s="33" t="s">
        <v>138</v>
      </c>
      <c r="B71" s="33" t="s">
        <v>139</v>
      </c>
      <c r="C71" s="34"/>
      <c r="D71" s="34"/>
      <c r="E71" s="25">
        <f>SUM(F71:K71)</f>
        <v>0</v>
      </c>
      <c r="F71" s="35"/>
      <c r="G71" s="25">
        <v>300000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9.75">
      <c r="A72" s="33" t="s">
        <v>140</v>
      </c>
      <c r="B72" s="33" t="s">
        <v>141</v>
      </c>
      <c r="C72" s="34"/>
      <c r="D72" s="34"/>
      <c r="E72" s="25">
        <f>SUM(F72:K72)</f>
        <v>0</v>
      </c>
      <c r="F72" s="35"/>
      <c r="G72" s="25">
        <v>6000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9.75">
      <c r="A73" s="33" t="s">
        <v>142</v>
      </c>
      <c r="B73" s="33" t="s">
        <v>143</v>
      </c>
      <c r="C73" s="34"/>
      <c r="D73" s="34"/>
      <c r="E73" s="25">
        <f>SUM(F73:K73)</f>
        <v>0</v>
      </c>
      <c r="F73" s="35"/>
      <c r="G73" s="25">
        <v>12000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9.75">
      <c r="A74" s="33" t="s">
        <v>144</v>
      </c>
      <c r="B74" s="33" t="s">
        <v>145</v>
      </c>
      <c r="C74" s="34"/>
      <c r="D74" s="34"/>
      <c r="E74" s="25">
        <f>SUM(F74:K74)</f>
        <v>0</v>
      </c>
      <c r="F74" s="35"/>
      <c r="G74" s="25">
        <v>125000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9.75">
      <c r="A75" s="33" t="s">
        <v>146</v>
      </c>
      <c r="B75" s="33" t="s">
        <v>147</v>
      </c>
      <c r="C75" s="34"/>
      <c r="D75" s="34"/>
      <c r="E75" s="25">
        <f>SUM(F75:K75)</f>
        <v>0</v>
      </c>
      <c r="F75" s="35"/>
      <c r="G75" s="25">
        <v>15000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9.75">
      <c r="A76" s="33" t="s">
        <v>148</v>
      </c>
      <c r="B76" s="33" t="s">
        <v>149</v>
      </c>
      <c r="C76" s="34"/>
      <c r="D76" s="34"/>
      <c r="E76" s="25">
        <f>SUM(F76:K76)</f>
        <v>0</v>
      </c>
      <c r="F76" s="35"/>
      <c r="G76" s="25">
        <v>2000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9.75">
      <c r="A77" s="33" t="s">
        <v>150</v>
      </c>
      <c r="B77" s="33" t="s">
        <v>151</v>
      </c>
      <c r="C77" s="34"/>
      <c r="D77" s="34"/>
      <c r="E77" s="25">
        <f>SUM(F77:K77)</f>
        <v>0</v>
      </c>
      <c r="F77" s="35"/>
      <c r="G77" s="25">
        <v>60000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9.75">
      <c r="A78" s="33" t="s">
        <v>152</v>
      </c>
      <c r="B78" s="33" t="s">
        <v>153</v>
      </c>
      <c r="C78" s="34"/>
      <c r="D78" s="34"/>
      <c r="E78" s="25">
        <f>SUM(F78:K78)</f>
        <v>0</v>
      </c>
      <c r="F78" s="35"/>
      <c r="G78" s="25">
        <v>4000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9.75">
      <c r="A79" s="33" t="s">
        <v>154</v>
      </c>
      <c r="B79" s="33" t="s">
        <v>155</v>
      </c>
      <c r="C79" s="34"/>
      <c r="D79" s="34"/>
      <c r="E79" s="25">
        <f>SUM(F79:K79)</f>
        <v>0</v>
      </c>
      <c r="F79" s="35"/>
      <c r="G79" s="25">
        <v>3000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9.7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9.7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9.7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9.7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9.7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9.7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9.7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9.7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9.7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9.7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9.7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9.7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9.7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9.7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9.7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9.7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9.7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9.7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9.7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9.7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9.7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9.7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9.7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9.7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9.7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9.7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9.7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9.7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9.7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9.7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9.7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9.7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9.7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9.7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9.7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9.7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9.7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9.7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9.7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9.7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9.7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9.7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9.7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9.7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9.7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9.7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9.7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9.7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9.7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9.7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9.7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9.7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9.7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9.7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9.7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9.7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9.7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9.7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9.7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9.7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9.7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9.7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9.7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9.7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9.7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9.7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9.7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9.7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9.7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9.7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9.7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9.7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9.7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9.7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9.7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9.7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9.7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9.7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9.7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9.7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9.7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9.7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9.7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9.7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9.7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9.7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9.7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9.7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9.7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9.7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9.7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9.7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9.7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9.7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9.7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9.7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9.7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9.7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9.7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9.7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9.7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9.7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9.7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9.7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9.7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9.7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9.7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9.7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9.7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9.7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9.7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9.7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9.7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9.7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9.7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9.7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9.7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9.7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9.7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9.7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9.7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9.7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9.7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9.7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9.7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9.7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9.7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9.7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9.7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9.7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9.7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9.7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9.7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9.7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9.7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9.7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9.7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9.7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9.7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9.7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9.7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9.7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9.7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9.7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9.7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9.7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9.7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9.7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9.7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9.7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9.7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9.7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9.7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9.7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9.7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9.7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9.7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9.7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9.7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9.7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9.7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9.7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9.7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9.7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9.7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9.7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9.7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9.7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9.7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9.7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9.7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9.7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9.7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9.7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9.7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9.7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9.7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9.7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9.7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9.7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9.7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9.7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9.7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9.7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9.7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9.7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9.7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9.7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9.7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9.7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9.7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9.7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9.7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9.7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9.7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9.7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9.7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9.7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9.7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9.7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9.7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9.7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9.7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9.7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9.7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9.7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9.7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9.7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9.7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9.7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9.7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9.7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9.7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9.7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9.7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9.7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9.7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9.7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9.7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9.7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9.7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9.7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9.7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9.7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9.7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9.7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9.7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9.7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9.7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9.7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9.7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9.7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9.7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9.7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9.7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9.7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9.7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9.7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9.7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9.7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9.7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9.7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9.7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9.7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9.7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9.7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9.7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9.7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9.7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9.7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9.7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9.7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9.7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9.7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9.7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9.7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9.7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9.7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9.7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9.7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9.7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9.7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9.7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9.7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9.7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9.7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9.7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9.7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9.7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9.7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9.7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9.7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9.7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9.7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9.7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9.7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9.7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9.7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9.7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9.7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9.7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9.7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9.7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9.7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9.7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9.7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9.7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9.7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9.7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9.7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9.7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9.7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9.7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9.7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9.7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9.7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9.7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9.7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9.7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9.7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9.7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9.7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9.7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9.7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9.7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9.7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9.7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9.7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9.7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9.7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9.7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9.7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9.7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9.7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9.7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9.7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9.7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9.7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9.7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9.7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9.7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9.7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9.7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9.7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9.7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9.7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9.7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9.7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9.7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9.7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9.7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9.7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9.7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9.7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9.7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9.7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9.7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9.7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9.7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9.7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9.7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9.7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9.7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9.7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9.7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9.7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9.7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9.7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9.7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9.7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9.7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9.7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9.7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9.7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9.7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9.7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9.7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9.7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9.7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9.7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9.7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9.7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9.7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9.7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9.7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9.7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9.7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9.7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9.7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9.7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9.7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9.7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9.7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9.7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9.7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9.7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9.7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9.7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9.7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9.7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9.7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9.7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9.7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9.7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9.7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9.7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9.7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9.7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9.7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9.7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9.7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9.7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9.7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9.7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9.7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9.7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9.7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9.7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9.7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9.7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9.7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9.7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9.7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9.7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9.7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9.7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9.7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9.7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9.7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9.7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9.7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9.7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9.7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9.7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9.7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9.7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9.7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9.7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9.7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9.7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9.7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9.7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9.7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9.7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9.7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9.7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9.7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9.7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9.7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9.7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9.7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9.7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9.7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9.7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9.7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9.7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9.7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9.7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9.7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9.7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9.7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9.7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9.7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9.7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9.7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9.7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9.7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9.7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9.7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9.7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9.7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9.7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9.7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9.7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9.7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9.7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9.7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9.7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9.7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9.7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9.7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9.7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9.7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9.7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9.7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9.7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9.7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9.7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9.7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9.7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9.7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9.7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9.7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9.7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9.7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9.7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9.7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9.7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9.7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9.7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9.7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9.7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9.7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9.7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9.7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9.7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9.7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9.7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9.7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9.7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9.7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9.7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9.7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9.7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9.7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9.7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9.7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9.7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9.7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9.7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9.7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9.7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9.7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9.7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9.7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9.7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9.7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9.7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9.7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9.7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9.7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9.7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9.7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9.7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9.7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9.7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9.7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9.7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9.7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9.7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9.7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9.7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9.7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9.7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9.7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9.7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9.7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9.7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9.7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9.7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9.7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9.7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9.7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9.7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9.7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9.7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9.7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9.7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9.7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9.7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9.7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9.7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9.7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9.7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9.7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9.7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9.7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9.7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9.7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9.7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9.7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9.7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9.7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9.7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9.7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9.7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9.7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9.7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9.7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9.7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9.7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9.7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9.7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9.7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9.7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9.7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9.7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9.7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9.7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9.7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9.7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9.7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9.7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9.7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9.7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9.7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9.7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9.7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9.7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9.7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9.7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9.7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9.7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9.7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9.7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9.7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9.7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9.7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9.7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9.7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9.7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9.7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9.7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9.7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9.7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9.7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9.7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9.7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9.7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9.7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9.7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9.7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9.7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9.7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9.7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9.7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9.7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9.7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9.7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9.7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9.7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9.7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9.7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9.7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9.7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9.7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9.7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9.7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9.7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9.7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9.7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9.7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9.7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9.7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9.7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9.7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9.7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9.7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9.7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9.7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9.7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9.7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9.7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9.7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9.7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9.7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9.7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9.7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9.7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9.7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9.7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9.7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9.7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9.7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9.7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9.7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9.7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9.7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9.7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9.7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9.7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9.7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9.7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9.7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9.7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9.7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9.7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9.7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9.7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9.7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9.7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9.7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9.7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9.7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9.7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9.7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9.7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9.7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9.7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9.7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9.7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9.7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9.7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9.7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9.7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9.7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9.7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9.7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9.7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9.7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9.7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9.7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9.7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9.7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9.7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9.7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9.7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9.7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9.7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9.7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9.7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9.7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9.7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9.7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9.7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9.7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9.7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9.7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9.7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9.7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9.7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9.7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9.7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9.7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9.7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9.7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9.7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9.7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9.7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9.7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9.7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9.7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9.7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9.7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9.7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9.7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9.7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9.7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9.7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9.7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9.7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9.7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9.7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9.7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9.7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9.7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9.7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9.7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9.7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9.7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9.7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9.7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9.7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9.7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9.7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9.7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9.7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9.7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9.7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9.7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9.7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9.7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9.7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9.7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9.7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9.7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9.7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9.7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9.7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9.7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9.7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9.7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9.7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9.7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9.7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9.7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9.7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9.7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9.7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9.7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9.7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9.7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9.7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9.7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9.7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9.7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9.7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9.7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9.7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9.7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9.7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9.7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9.7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9.7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9.7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9.7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9.7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9.7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9.7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9.7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9.7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9.7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9.7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9.7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9.7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9.7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9.7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9.7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9.7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9.7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9.7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9.7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9.7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9.7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9.7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9.7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9.7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9.7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9.7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9.7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9.7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9.7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9.7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9.7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9.7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9.7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9.7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9.7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9.7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9.7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9.7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9.7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9.7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9.7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9.7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9.7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9.7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9.7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9.7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9.7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9.7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9.7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9.7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9.7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9.7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9.7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9.7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9.7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9.7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9.7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9.7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9.7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9.7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9.7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9.7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9.7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9.7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9.7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9.7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9.7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9.7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9.7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9.7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9.7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9.7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9.7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9.7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9.7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9.7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9.7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9.7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9.7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9.7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9.7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9.7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9.7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9.7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9.7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9.7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9.7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9.7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9.7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9.7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9.7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9.7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9.7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9.7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9.7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9.7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9.7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9.7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9.7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9.7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9.7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9.7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9.7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9.7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9.7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9.7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9.7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9.7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9.7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9.7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9.7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9.7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9.7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9.7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9.7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9.7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9.7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9.7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9.7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9.7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9.7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9.7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9.7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9.7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9.7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9.7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9.7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9.7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9.7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9.7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9.7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9.7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9.7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9.7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9.7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9.7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9.7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9.7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9.7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9.7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9.7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9.7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9.7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9.7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9.7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9.7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9.7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9.7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9.7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9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9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9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9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9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9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9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9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9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9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9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9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9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9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9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9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9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9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9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9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9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9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9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9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9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9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9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9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9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9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9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9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9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9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9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9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9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9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9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9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9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9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9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9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9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9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9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9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9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9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9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9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9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9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9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9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9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9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9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9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9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9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9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9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9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9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9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9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9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9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9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9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9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9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9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9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9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9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9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9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9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9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9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9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9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9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9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9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9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9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9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9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9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9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9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9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9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9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9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9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9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9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9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9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9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9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9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9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9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9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9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9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9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9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9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9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9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9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9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9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9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9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9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9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9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9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9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9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9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9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9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9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9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9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9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9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9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9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9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9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9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9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9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9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9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9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9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9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9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9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9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9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9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9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9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9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9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9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9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9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9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9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9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9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9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9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9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9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9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9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9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9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9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9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9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9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9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9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9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9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9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9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9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9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9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9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9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9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9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9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9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9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9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9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9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9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9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9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9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9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9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9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9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9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9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9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9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9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9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9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9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9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9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9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9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9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9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9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9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9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9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9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9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9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9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9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9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9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9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9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9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9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9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9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9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9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9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9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9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9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9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9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9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9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9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9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9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9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9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9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9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9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9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9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9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9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9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9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9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9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9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9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9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9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9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9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9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9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9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9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9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9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9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9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9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9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9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9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9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9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9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9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9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9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9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9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9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9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9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9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9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9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9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9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9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IZFE</cp:lastModifiedBy>
  <cp:lastPrinted>2015-02-03T09:53:52Z</cp:lastPrinted>
  <dcterms:created xsi:type="dcterms:W3CDTF">2014-04-28T11:29:51Z</dcterms:created>
  <dcterms:modified xsi:type="dcterms:W3CDTF">2015-06-12T10:13:07Z</dcterms:modified>
  <cp:category/>
  <cp:version/>
  <cp:contentType/>
  <cp:contentStatus/>
</cp:coreProperties>
</file>