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1"/>
  </bookViews>
  <sheets>
    <sheet name="eus" sheetId="1" r:id="rId1"/>
    <sheet name="cas" sheetId="2" r:id="rId2"/>
  </sheets>
  <definedNames/>
  <calcPr fullCalcOnLoad="1"/>
</workbook>
</file>

<file path=xl/sharedStrings.xml><?xml version="1.0" encoding="utf-8"?>
<sst xmlns="http://schemas.openxmlformats.org/spreadsheetml/2006/main" count="482" uniqueCount="320">
  <si>
    <t>0720.200.761.01.01</t>
  </si>
  <si>
    <t>*-Pasaiako Udala</t>
  </si>
  <si>
    <t>*-Ayuntamiento de Pasaia</t>
  </si>
  <si>
    <t>0720.200.761.01.02</t>
  </si>
  <si>
    <t>*-Errenteriako Udala</t>
  </si>
  <si>
    <t>*-Ayuntamiento de Errenteria</t>
  </si>
  <si>
    <t>0720.200.792.00.01</t>
  </si>
  <si>
    <t>*-Pasaiako badia biziberritzea</t>
  </si>
  <si>
    <t>*-Regeneración de la bahía de Pasajes</t>
  </si>
  <si>
    <t>0720.210.610.01.01</t>
  </si>
  <si>
    <t>CP-Peñaflorida eraikinaren erosketa</t>
  </si>
  <si>
    <t>CP-Compra Edificio Peñaflorida</t>
  </si>
  <si>
    <t>0720.220.761.01.01</t>
  </si>
  <si>
    <t>L-Herrialdeko oreka</t>
  </si>
  <si>
    <t>L-Equilibrio territorial</t>
  </si>
  <si>
    <t>0810.100.492.00.01</t>
  </si>
  <si>
    <t>T-Txartel Bakarra. Kalte-ordainak</t>
  </si>
  <si>
    <t>T-Billete Único.Indemnizaciones</t>
  </si>
  <si>
    <t>0810.100.761.01.02</t>
  </si>
  <si>
    <t>N-Donostiako Udala</t>
  </si>
  <si>
    <t>N-Ayuntamiento de Donostia.</t>
  </si>
  <si>
    <t>0810.110.611.01.01</t>
  </si>
  <si>
    <t>Bidegorriak eraikitzea</t>
  </si>
  <si>
    <t>Construcción de vías ciclistas peatonale</t>
  </si>
  <si>
    <t>0820.200.120.00.00</t>
  </si>
  <si>
    <t>0820.200.121.02.00</t>
  </si>
  <si>
    <t>0820.200.221.02.00</t>
  </si>
  <si>
    <t>0820.200.611.02.01</t>
  </si>
  <si>
    <t>Errepideen artapen lanak</t>
  </si>
  <si>
    <t>Trabajos de conservación de carreteras.</t>
  </si>
  <si>
    <t>0820.200.611.02.03</t>
  </si>
  <si>
    <t>Tunelen instalazio elektrikoak eta segur</t>
  </si>
  <si>
    <t>Trabajos mantenimiento instalaciones elé</t>
  </si>
  <si>
    <t>0820.200.611.02.04</t>
  </si>
  <si>
    <t>Donostialdea eta Bidasoaldekako errepide</t>
  </si>
  <si>
    <t>Conservación y explotación de carreteras</t>
  </si>
  <si>
    <t>0820.200.611.02.05</t>
  </si>
  <si>
    <t>Goierrialdeako errepideen artapena eta u</t>
  </si>
  <si>
    <t>0820.200.611.02.06</t>
  </si>
  <si>
    <t>Urola-Kosta eta Deba Kostako errepideen</t>
  </si>
  <si>
    <t>0820.200.611.02.07</t>
  </si>
  <si>
    <t>Ekialdeko errepideen artapena eta ustiap</t>
  </si>
  <si>
    <t>0820.200.611.02.08</t>
  </si>
  <si>
    <t>Mendebaldeko errepideen artapena eta ust</t>
  </si>
  <si>
    <t>0820.200.611.02.22</t>
  </si>
  <si>
    <t>Efizientzia energetikoa Gipuzkoako Foru</t>
  </si>
  <si>
    <t>Eficiencia energética en las carreteras</t>
  </si>
  <si>
    <t>0820.210.611.01.11</t>
  </si>
  <si>
    <t>GI-632 saihesbidearen Antzuola_Bergara t</t>
  </si>
  <si>
    <t>Variante GI-632 Tramo Antzuola_Bergara</t>
  </si>
  <si>
    <t>1410.100.460.00.00</t>
  </si>
  <si>
    <t>T-Foru erakundeei</t>
  </si>
  <si>
    <t>T-A Instituciones Forales</t>
  </si>
  <si>
    <t xml:space="preserve">PARTIDA  </t>
  </si>
  <si>
    <t>URTEA</t>
  </si>
  <si>
    <t>AZALPENA</t>
  </si>
  <si>
    <t>HASIERAKO</t>
  </si>
  <si>
    <t>AURREKONTUA</t>
  </si>
  <si>
    <t>PARTIDA GUZTIRA &gt; 1.000.000 € - DIPUTATU NAGUSIA DEPARTAMENTUA</t>
  </si>
  <si>
    <t>PARTIDA GUZTIRA &gt; 1.000.000 € - KULTURA, GAZTERIA ETA KIROL DEPARTAMENTUA</t>
  </si>
  <si>
    <t>PARTIDA GUZTIRA &gt; 1.000.000 € - GIZARTE POLITIKAKO DEPARTAMENTUA</t>
  </si>
  <si>
    <t>PARTIDA GUZTIRA &gt; 1.000.000 € - FORU ADMINISTRAZIOKO ETA FUNTZIO PUBLIKOKO DEPARTAMENTUA</t>
  </si>
  <si>
    <t>PARTIDA GUZTIRA &gt; 1.000.000 € - OGASUN ETA FINANTZA DEPARTAMENTUA</t>
  </si>
  <si>
    <t>PARTIDA GUZTIRA &gt; 1.000.000 € - BERRIKUNTZAKO, LANDA GARAPENEKO ETA TURISMOKO DEPARTAMENTUA</t>
  </si>
  <si>
    <t>PARTIDA GUZTIRA &gt; 1.000.000 € - INGURUMENEKO ETA LURRALDE ANTOLAKETAKO DEPARTAMENTUA</t>
  </si>
  <si>
    <t>PARTIDA GUZTIRA &gt; 1.000.000 € - MUGIKORTASUNEKO ETA BIDE AZPIEGITURETAKO DEPARTAMENTUA</t>
  </si>
  <si>
    <t>PARTIDA GUZTIRA &gt; 1.000.000 € - BATZAR NAGUSIETAKO DEPARTAMENTUA</t>
  </si>
  <si>
    <t>PARTIDA GUZTIRA &gt; 1.000.000 € - GIPUZKOAKO FORU ALDUNDIA</t>
  </si>
  <si>
    <t>PARTIDA</t>
  </si>
  <si>
    <t>AÑO</t>
  </si>
  <si>
    <t>DESCRIPCIÓN</t>
  </si>
  <si>
    <t>PRESUPUESTO</t>
  </si>
  <si>
    <t>INICIAL</t>
  </si>
  <si>
    <t>TOTAL PARTIDAS &gt; 1.000.000 € - DEPARTAMENTO DIPUTADO GENERAL</t>
  </si>
  <si>
    <t>TOTAL PARTIDAS &gt; 1.000.000 € - DEPARTAMENTO DE CULTURA JUVENTUD Y DEPORTE</t>
  </si>
  <si>
    <t>0520.210.331.00.01</t>
  </si>
  <si>
    <t>BEIren mailegua AP1 Eibar-Gasteiz</t>
  </si>
  <si>
    <t>Préstamo BEI AP1 Eibar-Vitoria</t>
  </si>
  <si>
    <t>0520.210.335.00.01</t>
  </si>
  <si>
    <t>Epe luzerako maileguen interesak.</t>
  </si>
  <si>
    <t>Intereses préstamos a l/p.</t>
  </si>
  <si>
    <t>0520.210.335.00.02</t>
  </si>
  <si>
    <t>Epe luzerako Kreditu lerroen interesak.</t>
  </si>
  <si>
    <t>Intereses de líneas de crédito  l/p</t>
  </si>
  <si>
    <t>0520.210.353.00.00</t>
  </si>
  <si>
    <t>Produktu deribatuen finantza gastuak</t>
  </si>
  <si>
    <t>Gastos financieros de productos derivado</t>
  </si>
  <si>
    <t>0520.210.931.00.01</t>
  </si>
  <si>
    <t>0520.210.931.00.02</t>
  </si>
  <si>
    <t>Deustche Pfandbriefbank</t>
  </si>
  <si>
    <t>0520.210.933.00.01</t>
  </si>
  <si>
    <t>Epe luzera EAEren kredituen amortiz</t>
  </si>
  <si>
    <t>Amortiz créditos y préstamos l/p CAPV</t>
  </si>
  <si>
    <t>0520.210.935.00.01</t>
  </si>
  <si>
    <t>Epe luzera finantza-entitateetatik jasot</t>
  </si>
  <si>
    <t>Amortización de créditos y préstamos rec</t>
  </si>
  <si>
    <t>0530.310.400.01.00</t>
  </si>
  <si>
    <t>T-Kupoa Estatuari</t>
  </si>
  <si>
    <t>T-Cupo al Estado</t>
  </si>
  <si>
    <t>0530.310.450.01.01</t>
  </si>
  <si>
    <t>T-Ekarpen orokorra E.A.E.ko aurrekontu g</t>
  </si>
  <si>
    <t>T-Aportación general a los gastos presup</t>
  </si>
  <si>
    <t>0530.310.450.01.02</t>
  </si>
  <si>
    <t>T-Ertzaintza</t>
  </si>
  <si>
    <t>0530.310.450.01.03</t>
  </si>
  <si>
    <t>T-Eskumen berriak EJ</t>
  </si>
  <si>
    <t>T-Nuevas competencias GV</t>
  </si>
  <si>
    <t>0530.310.450.01.04</t>
  </si>
  <si>
    <t>T-Egokitzapenerako funts orokorra</t>
  </si>
  <si>
    <t>T-Fondo general de ajuste</t>
  </si>
  <si>
    <t>0530.310.461.01.01</t>
  </si>
  <si>
    <t>T-Finantziaketa komuna</t>
  </si>
  <si>
    <t>T-Financiación común</t>
  </si>
  <si>
    <t>0540.400.120.00.00</t>
  </si>
  <si>
    <t>0540.400.121.02.00</t>
  </si>
  <si>
    <t>0540.400.651.01.01</t>
  </si>
  <si>
    <t>0540.400.651.01.02</t>
  </si>
  <si>
    <t>CP-Aplikazio informatikoak. IZFE  Zerga-</t>
  </si>
  <si>
    <t>CP-Aplicaciones informáticas. IZFE / Nue</t>
  </si>
  <si>
    <t>0610.100.781.00.01</t>
  </si>
  <si>
    <t>L-2014 Zientzia Teknología eta Berrikunt</t>
  </si>
  <si>
    <t>L-2014 Red de Ciencia Tecnología  e Inno</t>
  </si>
  <si>
    <t>0620.200.762.03.01</t>
  </si>
  <si>
    <t>T-IZFE</t>
  </si>
  <si>
    <t>0630.300.480.00.03</t>
  </si>
  <si>
    <t>L-Mendiko kalteordain osagarriak</t>
  </si>
  <si>
    <t>L-Indemnizaciones Compensatorias de Mont</t>
  </si>
  <si>
    <t>0630.300.480.00.06</t>
  </si>
  <si>
    <t>L-Nekazaritza eta Ingurumeneko neurriak</t>
  </si>
  <si>
    <t>L-Medidas Agroambientales.</t>
  </si>
  <si>
    <t>0630.300.780.00.04</t>
  </si>
  <si>
    <t>*-Nekazal ustialekuetan modernizaio eta</t>
  </si>
  <si>
    <t>*-Subvenciones para la Innovación y mode</t>
  </si>
  <si>
    <t>0640.400.120.00.00</t>
  </si>
  <si>
    <t>0640.400.121.02.00</t>
  </si>
  <si>
    <t>0710.100.662.00.02</t>
  </si>
  <si>
    <t>*-2015eko Kontsortzioko Hitzarmena</t>
  </si>
  <si>
    <t>*-Convenio Consorcio 2015</t>
  </si>
  <si>
    <t>0230.300.481.00.19</t>
  </si>
  <si>
    <t>T-Kirolgi Fundazioa</t>
  </si>
  <si>
    <t>T-Fundación Kirolgi</t>
  </si>
  <si>
    <t>0230.300.481.00.29</t>
  </si>
  <si>
    <t>N-Real  Sociedad Fundazioa (2014-2015)</t>
  </si>
  <si>
    <t>N-Fundación Real Sociedad (2014-2015)</t>
  </si>
  <si>
    <t>0230.300.761.01.02</t>
  </si>
  <si>
    <t>*-Kirol ekipamenduak</t>
  </si>
  <si>
    <t>*-Equipamientos deportivos</t>
  </si>
  <si>
    <t>0310.100.462.01.01</t>
  </si>
  <si>
    <t>*-Uliazpi Fundazioa</t>
  </si>
  <si>
    <t>*-Fundación Uliazpi.</t>
  </si>
  <si>
    <t>0310.100.481.00.01</t>
  </si>
  <si>
    <t>A-Desgaituen arretarako hitzarmenak</t>
  </si>
  <si>
    <t>A-Convenios atención a personas con disc</t>
  </si>
  <si>
    <t>0310.100.481.00.02</t>
  </si>
  <si>
    <t>*-Adimeneko nahasmendua duten pertsonent</t>
  </si>
  <si>
    <t>*-Centros de Día para personas con trast</t>
  </si>
  <si>
    <t>0310.100.481.00.03</t>
  </si>
  <si>
    <t>*-Pisos y residencias para personas con</t>
  </si>
  <si>
    <t>0310.110.120.00.00</t>
  </si>
  <si>
    <t>0310.110.121.02.00</t>
  </si>
  <si>
    <t>0310.110.160.01.00</t>
  </si>
  <si>
    <t>0310.110.227.08.00</t>
  </si>
  <si>
    <t>0310.110.227.17.01</t>
  </si>
  <si>
    <t>Adinekoentzako egoitza zentroen kudeaket</t>
  </si>
  <si>
    <t>Gestión centros residenciales de persona</t>
  </si>
  <si>
    <t>0310.110.227.17.02</t>
  </si>
  <si>
    <t>Adinekoentzako unitate psikogeriatrikoen</t>
  </si>
  <si>
    <t>Gestión de unidades psicogeriátricas de</t>
  </si>
  <si>
    <t>0310.110.227.17.03</t>
  </si>
  <si>
    <t>Adinekoentzako eguneko zentroen kudeaket</t>
  </si>
  <si>
    <t>Gestión de  centros de día de personas m</t>
  </si>
  <si>
    <t>0310.110.227.17.07</t>
  </si>
  <si>
    <t>GFA-Gizarte eta osasun zerbitzua Zumarra</t>
  </si>
  <si>
    <t>GFA-Socio-sanitario Zumarraga: Centro Ge</t>
  </si>
  <si>
    <t>0310.110.227.17.09</t>
  </si>
  <si>
    <t>Eibarko gerontologia zentroko kontratuak</t>
  </si>
  <si>
    <t>Centro Gerontológico Eibar: Contratos cu</t>
  </si>
  <si>
    <t>0310.110.227.17.10</t>
  </si>
  <si>
    <t>Mendekotasun balorazioa eskatzen duten p</t>
  </si>
  <si>
    <t>Obtención de información sobre solicita</t>
  </si>
  <si>
    <t>0310.110.461.01.01</t>
  </si>
  <si>
    <t>*-Adinekoentzako udal egoitzak</t>
  </si>
  <si>
    <t>*-Residencias municipales personas mayor</t>
  </si>
  <si>
    <t>0310.110.461.01.02</t>
  </si>
  <si>
    <t>*-Adinekoentzako unitate psikogeriatriko</t>
  </si>
  <si>
    <t>*-Unidades psicogeriátricas en residenci</t>
  </si>
  <si>
    <t>0310.110.461.01.03</t>
  </si>
  <si>
    <t>*-Adinekoentzako udal eguneko zentroak</t>
  </si>
  <si>
    <t>*-Centros de día municipales de mayores</t>
  </si>
  <si>
    <t>0310.110.461.01.04</t>
  </si>
  <si>
    <t>L-Etxez-etxeko laguntza zerbitzua: 2015</t>
  </si>
  <si>
    <t>L-Servicio de ayuda domiciliaria 2015</t>
  </si>
  <si>
    <t>0310.110.461.01.06</t>
  </si>
  <si>
    <t>L-Etxez etxeko laguntza zerbitzua: 2014</t>
  </si>
  <si>
    <t>L-Servicio de ayuda a domicilio 2014</t>
  </si>
  <si>
    <t>0310.110.470.00.01</t>
  </si>
  <si>
    <t>*-Adinekoentzako egoitzak.</t>
  </si>
  <si>
    <t>*-Residencias personas mayores</t>
  </si>
  <si>
    <t>0310.110.470.00.02</t>
  </si>
  <si>
    <t>*-Unitate psikogeriatrikoak adinekoentza</t>
  </si>
  <si>
    <t>0310.110.470.00.03</t>
  </si>
  <si>
    <t>*-Enpresak: Eguneko zentroak</t>
  </si>
  <si>
    <t>*-Empresas: Centros de día</t>
  </si>
  <si>
    <t>0310.110.470.00.04</t>
  </si>
  <si>
    <t>L-SENDIAN. Atsedenerako egoitzak</t>
  </si>
  <si>
    <t>L-SENDIAN: Residencias respiro</t>
  </si>
  <si>
    <t>0310.110.481.00.01</t>
  </si>
  <si>
    <t>*-Adinekoentzako egoitzak</t>
  </si>
  <si>
    <t>*-Residencias personas mayores.</t>
  </si>
  <si>
    <t>0310.110.481.00.02</t>
  </si>
  <si>
    <t>0310.110.481.00.03</t>
  </si>
  <si>
    <t>*-Adinekoentzako eguneko zentroak</t>
  </si>
  <si>
    <t>*-Centros de día de personas mayores</t>
  </si>
  <si>
    <t>0310.110.481.00.06</t>
  </si>
  <si>
    <t>*-Osasun eta gizarte laguntza adineko pe</t>
  </si>
  <si>
    <t>*-Atención sociosanitaria a personas may</t>
  </si>
  <si>
    <t>0320.200.227.05.01</t>
  </si>
  <si>
    <t>0320.210.610.03.04</t>
  </si>
  <si>
    <t>Aldakonea egoitzaren barneko eraberritze</t>
  </si>
  <si>
    <t>Obras reforma interior Residencia Aldako</t>
  </si>
  <si>
    <t>0320.210.651.01.00</t>
  </si>
  <si>
    <t>0320.210.780.00.01</t>
  </si>
  <si>
    <t>Desgaitasuna duten pertsonentzako lagunt</t>
  </si>
  <si>
    <t>Productos de apoyo para personas con dis</t>
  </si>
  <si>
    <t>0320.220.480.00.03</t>
  </si>
  <si>
    <t>*-KGP-Kotizatu gabeko pentsioak</t>
  </si>
  <si>
    <t>*-PNC-Pensiones no Contributivas</t>
  </si>
  <si>
    <t>0320.220.480.00.05</t>
  </si>
  <si>
    <t>*-DSBL-Diru sarrerak bermatzeko laguntza</t>
  </si>
  <si>
    <t>*-AGI Ayuda de Garantía de Ingresos</t>
  </si>
  <si>
    <t>0320.220.480.00.07</t>
  </si>
  <si>
    <t>*-FZPE-Famili ingurunean zaintzeko prest</t>
  </si>
  <si>
    <t>*-PECE-Prestacion económica por cuidado</t>
  </si>
  <si>
    <t>0320.220.480.00.08</t>
  </si>
  <si>
    <t>*-LPPE-Laguntza pertsonalerako prestazio</t>
  </si>
  <si>
    <t>*-PEAP-Prestación económica atención per</t>
  </si>
  <si>
    <t>0330.300.470.00.01</t>
  </si>
  <si>
    <t>N-Gureak Lantegi Babestuak</t>
  </si>
  <si>
    <t>N-Talleres Protegidos Gureak</t>
  </si>
  <si>
    <t>0330.300.481.00.01</t>
  </si>
  <si>
    <t>*-Gizarteratzeko bizilekuak</t>
  </si>
  <si>
    <t>*-Alojamientos de inserción social</t>
  </si>
  <si>
    <t>0330.300.481.00.02</t>
  </si>
  <si>
    <t>*-Gizarteratzeko programak</t>
  </si>
  <si>
    <t>*-Programas de inserción social</t>
  </si>
  <si>
    <t>0330.310.227.17.01</t>
  </si>
  <si>
    <t>Zaintzarako zentroen kudeaketa</t>
  </si>
  <si>
    <t>Gestión de centros de guarda</t>
  </si>
  <si>
    <t>0330.310.227.17.02</t>
  </si>
  <si>
    <t>Familia esku-hartzeko programak</t>
  </si>
  <si>
    <t>Programas de intervención familiar</t>
  </si>
  <si>
    <t>0330.310.227.17.03</t>
  </si>
  <si>
    <t>Adingabeak familietan hartzeko laguntzak</t>
  </si>
  <si>
    <t>Apoyo al acogimiento familiar de menores</t>
  </si>
  <si>
    <t>0330.310.227.17.09</t>
  </si>
  <si>
    <t>Haurrak babesteko eskualdeko taldeak kon</t>
  </si>
  <si>
    <t>Contratación de equipos comarcales de pr</t>
  </si>
  <si>
    <t>0330.310.480.00.01</t>
  </si>
  <si>
    <t>*-Gizarte babesik gabeko adingabeentzako</t>
  </si>
  <si>
    <t>*-Ayudas económicas para menores en desp</t>
  </si>
  <si>
    <t>0330.310.481.00.01</t>
  </si>
  <si>
    <t>*-Hitzarmenak: Adingabeentzako zaintzara</t>
  </si>
  <si>
    <t>*-Convenios: Servicios concertados para</t>
  </si>
  <si>
    <t>0340.400.481.00.01</t>
  </si>
  <si>
    <t>L-Garapenerako Lankidetza Fondoa 2015</t>
  </si>
  <si>
    <t>L-Fondo de Cooperación al Desarrollo 201</t>
  </si>
  <si>
    <t>0340.400.481.00.02</t>
  </si>
  <si>
    <t>L-Garapenerako Lankidetza Fondoa 2014</t>
  </si>
  <si>
    <t>0401.010.651.01.00</t>
  </si>
  <si>
    <t>0430.310.120.00.00</t>
  </si>
  <si>
    <t>0430.310.121.01.00</t>
  </si>
  <si>
    <t>0430.310.121.02.00</t>
  </si>
  <si>
    <t>0430.310.121.04.00</t>
  </si>
  <si>
    <t>0430.310.160.01.00</t>
  </si>
  <si>
    <t>0430.310.461.01.01</t>
  </si>
  <si>
    <t>N-Donostiako  Udala</t>
  </si>
  <si>
    <t>N-Ayuntamiento de Donostia- San Sebastiá</t>
  </si>
  <si>
    <t>0501.010.222.02.00</t>
  </si>
  <si>
    <t>AMP-Posta, telegrafo eta telex bidezkoak</t>
  </si>
  <si>
    <t>AMP-Postales, telegráficas y telex</t>
  </si>
  <si>
    <t>0501.010.227.05.01</t>
  </si>
  <si>
    <t>0510.100.120.00.00</t>
  </si>
  <si>
    <t>0510.100.121.01.00</t>
  </si>
  <si>
    <t>0510.100.121.02.00</t>
  </si>
  <si>
    <t>0510.100.160.01.00</t>
  </si>
  <si>
    <t>Gizarte Segurantza</t>
  </si>
  <si>
    <t>Seguridad Social</t>
  </si>
  <si>
    <t>Oinarrizko ordainketak</t>
  </si>
  <si>
    <t>Retribuciones básicas</t>
  </si>
  <si>
    <t>Lanpostuaren osagarria</t>
  </si>
  <si>
    <t>Complemento de destino</t>
  </si>
  <si>
    <t>Osagarri espezifikoa</t>
  </si>
  <si>
    <t>Complemento específico</t>
  </si>
  <si>
    <t>Aplikazio informatikoak. IZFE</t>
  </si>
  <si>
    <t>Aplicaciones informáticas. IZFE</t>
  </si>
  <si>
    <t>0150.500.227.03.01</t>
  </si>
  <si>
    <t>GC-Komunikazio proiektuak</t>
  </si>
  <si>
    <t>GC-Proyectos de comunicación</t>
  </si>
  <si>
    <t>Plusak eta bestelako kontzeptuak</t>
  </si>
  <si>
    <t>Pluses y otros conceptos</t>
  </si>
  <si>
    <t>GC-Energia elektrikoa</t>
  </si>
  <si>
    <t>GC-De energía eléctrica</t>
  </si>
  <si>
    <t>0201.010.227.05.01</t>
  </si>
  <si>
    <t>IZFE</t>
  </si>
  <si>
    <t>GC-Garbiketa</t>
  </si>
  <si>
    <t>GC-Limpieza</t>
  </si>
  <si>
    <t>0210.120.770.00.01</t>
  </si>
  <si>
    <t>*-Kultura Garaikideko Nazioarteko Gunea</t>
  </si>
  <si>
    <t>*-Centro Internacional de Cultura Contem</t>
  </si>
  <si>
    <t>0210.130.481.00.08</t>
  </si>
  <si>
    <t>N-Donostia 2016 Fundazioa</t>
  </si>
  <si>
    <t>N-Fundación Donostia 2016</t>
  </si>
  <si>
    <t>TOTAL PARTIDAS &gt; 1.000.000 € - DEPARTAMENTO DE HACIENDA Y FINANZAS</t>
  </si>
  <si>
    <t>TOTAL PARTIDAS &gt; 1.000.000 € - DEPARTAMENTO DE ADMINISTRACIÓN FORAL Y FUNCIÓN PÚBLICA</t>
  </si>
  <si>
    <t>TOTAL PARTIDAS &gt; 1.000.000 € - DEPARTAMENTO  DE POLÍTICA SOCIAL</t>
  </si>
  <si>
    <t>TOTAL PARTIDAS &gt; 1.000.000 € - DEPARTAMENTO DE MEDIO AMBIENTE Y ORDENACIÓN DEL TERRITORIO</t>
  </si>
  <si>
    <t>TOTAL PARTIDAS &gt; 1.000.000 € - DEPARTAMENTO DE INNOVACIÓN, DESARROLLO RURAL Y TURISMO</t>
  </si>
  <si>
    <t>TOTAL PARTIDAS &gt; 1.000.000 € - DEPARTAMENTO DE MOVILIDAD E INFRAESTRUCTURAS VIARIAS</t>
  </si>
  <si>
    <t>DEPARTAMENTO DE JUNTAS GENERALES</t>
  </si>
  <si>
    <t>PARTIDA GUZTIRA &gt; 1.000.000 € - DIPUTACIÓN FORAL DE GIPUZKOA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</si>
</sst>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2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2" borderId="1" xfId="21" applyNumberFormat="1" applyFont="1" applyFill="1" applyBorder="1" applyAlignment="1">
      <alignment horizontal="center" vertical="center"/>
      <protection/>
    </xf>
    <xf numFmtId="4" fontId="2" fillId="2" borderId="2" xfId="21" applyNumberFormat="1" applyFont="1" applyFill="1" applyBorder="1" applyAlignment="1">
      <alignment horizontal="center" vertical="center"/>
      <protection/>
    </xf>
    <xf numFmtId="0" fontId="1" fillId="3" borderId="3" xfId="21" applyFont="1" applyFill="1" applyBorder="1" applyAlignment="1">
      <alignment horizontal="center" vertical="center" wrapText="1"/>
      <protection/>
    </xf>
    <xf numFmtId="0" fontId="1" fillId="3" borderId="3" xfId="21" applyFont="1" applyFill="1" applyBorder="1" applyAlignment="1">
      <alignment vertical="center" wrapText="1"/>
      <protection/>
    </xf>
    <xf numFmtId="4" fontId="1" fillId="3" borderId="3" xfId="21" applyNumberFormat="1" applyFont="1" applyFill="1" applyBorder="1" applyAlignment="1">
      <alignment vertical="center" wrapText="1"/>
      <protection/>
    </xf>
    <xf numFmtId="4" fontId="2" fillId="3" borderId="4" xfId="21" applyNumberFormat="1" applyFont="1" applyFill="1" applyBorder="1" applyAlignment="1">
      <alignment vertical="center" wrapText="1"/>
      <protection/>
    </xf>
    <xf numFmtId="4" fontId="2" fillId="3" borderId="5" xfId="21" applyNumberFormat="1" applyFont="1" applyFill="1" applyBorder="1" applyAlignment="1">
      <alignment vertical="center" wrapText="1"/>
      <protection/>
    </xf>
    <xf numFmtId="4" fontId="2" fillId="4" borderId="4" xfId="0" applyNumberFormat="1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4" fontId="0" fillId="4" borderId="12" xfId="0" applyNumberFormat="1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4" fontId="5" fillId="4" borderId="13" xfId="0" applyNumberFormat="1" applyFont="1" applyFill="1" applyBorder="1" applyAlignment="1">
      <alignment/>
    </xf>
    <xf numFmtId="0" fontId="2" fillId="3" borderId="14" xfId="21" applyFont="1" applyFill="1" applyBorder="1" applyAlignment="1">
      <alignment horizontal="center" vertical="center" wrapText="1"/>
      <protection/>
    </xf>
    <xf numFmtId="0" fontId="2" fillId="3" borderId="15" xfId="21" applyFont="1" applyFill="1" applyBorder="1" applyAlignment="1">
      <alignment horizontal="center" vertical="center" wrapText="1"/>
      <protection/>
    </xf>
    <xf numFmtId="0" fontId="2" fillId="3" borderId="16" xfId="21" applyFont="1" applyFill="1" applyBorder="1" applyAlignment="1">
      <alignment horizontal="center" vertical="center" wrapText="1"/>
      <protection/>
    </xf>
    <xf numFmtId="0" fontId="4" fillId="3" borderId="14" xfId="21" applyFont="1" applyFill="1" applyBorder="1" applyAlignment="1">
      <alignment horizontal="center" vertical="center" wrapText="1"/>
      <protection/>
    </xf>
    <xf numFmtId="0" fontId="4" fillId="3" borderId="15" xfId="21" applyFont="1" applyFill="1" applyBorder="1" applyAlignment="1">
      <alignment horizontal="center" vertical="center" wrapText="1"/>
      <protection/>
    </xf>
    <xf numFmtId="0" fontId="4" fillId="3" borderId="16" xfId="21" applyFont="1" applyFill="1" applyBorder="1" applyAlignment="1">
      <alignment horizontal="center" vertical="center" wrapText="1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7">
      <selection activeCell="A7" sqref="A1:F16384"/>
    </sheetView>
  </sheetViews>
  <sheetFormatPr defaultColWidth="11.421875" defaultRowHeight="12.75"/>
  <cols>
    <col min="1" max="1" width="3.140625" style="15" customWidth="1"/>
    <col min="2" max="2" width="17.421875" style="0" bestFit="1" customWidth="1"/>
    <col min="3" max="3" width="6.28125" style="0" bestFit="1" customWidth="1"/>
    <col min="4" max="4" width="72.57421875" style="0" customWidth="1"/>
    <col min="5" max="5" width="15.28125" style="1" bestFit="1" customWidth="1"/>
    <col min="6" max="6" width="3.140625" style="15" customWidth="1"/>
  </cols>
  <sheetData>
    <row r="1" spans="1:6" s="15" customFormat="1" ht="12.75" customHeight="1">
      <c r="A1" s="11"/>
      <c r="B1" s="21"/>
      <c r="C1" s="21"/>
      <c r="D1" s="22"/>
      <c r="E1" s="23"/>
      <c r="F1" s="16"/>
    </row>
    <row r="2" spans="1:6" ht="12.75">
      <c r="A2" s="11"/>
      <c r="B2" s="33" t="s">
        <v>53</v>
      </c>
      <c r="C2" s="33" t="s">
        <v>54</v>
      </c>
      <c r="D2" s="33" t="s">
        <v>55</v>
      </c>
      <c r="E2" s="2" t="s">
        <v>56</v>
      </c>
      <c r="F2" s="16"/>
    </row>
    <row r="3" spans="1:6" ht="12.75">
      <c r="A3" s="12"/>
      <c r="B3" s="34"/>
      <c r="C3" s="34"/>
      <c r="D3" s="34"/>
      <c r="E3" s="3" t="s">
        <v>57</v>
      </c>
      <c r="F3" s="17"/>
    </row>
    <row r="4" spans="1:6" ht="12.75">
      <c r="A4" s="12"/>
      <c r="B4" s="4" t="s">
        <v>295</v>
      </c>
      <c r="C4" s="4">
        <v>2015</v>
      </c>
      <c r="D4" s="5" t="s">
        <v>296</v>
      </c>
      <c r="E4" s="6">
        <v>1370048</v>
      </c>
      <c r="F4" s="17"/>
    </row>
    <row r="5" spans="1:6" ht="12.75">
      <c r="A5" s="12"/>
      <c r="B5" s="27" t="s">
        <v>58</v>
      </c>
      <c r="C5" s="28"/>
      <c r="D5" s="29"/>
      <c r="E5" s="7">
        <f>SUM(E4)</f>
        <v>1370048</v>
      </c>
      <c r="F5" s="17"/>
    </row>
    <row r="6" spans="1:6" ht="12.75">
      <c r="A6" s="12"/>
      <c r="B6" s="4" t="s">
        <v>302</v>
      </c>
      <c r="C6" s="4">
        <v>2015</v>
      </c>
      <c r="D6" s="5" t="s">
        <v>303</v>
      </c>
      <c r="E6" s="6">
        <v>1158656</v>
      </c>
      <c r="F6" s="17"/>
    </row>
    <row r="7" spans="1:6" ht="12.75">
      <c r="A7" s="12"/>
      <c r="B7" s="4" t="s">
        <v>306</v>
      </c>
      <c r="C7" s="4">
        <v>2015</v>
      </c>
      <c r="D7" s="5" t="s">
        <v>307</v>
      </c>
      <c r="E7" s="6">
        <v>3125000</v>
      </c>
      <c r="F7" s="17"/>
    </row>
    <row r="8" spans="1:6" ht="12.75">
      <c r="A8" s="12"/>
      <c r="B8" s="4" t="s">
        <v>309</v>
      </c>
      <c r="C8" s="4">
        <v>2015</v>
      </c>
      <c r="D8" s="5" t="s">
        <v>310</v>
      </c>
      <c r="E8" s="6">
        <v>2033667</v>
      </c>
      <c r="F8" s="17"/>
    </row>
    <row r="9" spans="1:6" ht="12.75">
      <c r="A9" s="12"/>
      <c r="B9" s="4" t="s">
        <v>138</v>
      </c>
      <c r="C9" s="4">
        <v>2015</v>
      </c>
      <c r="D9" s="5" t="s">
        <v>139</v>
      </c>
      <c r="E9" s="6">
        <v>1800000</v>
      </c>
      <c r="F9" s="17"/>
    </row>
    <row r="10" spans="1:6" ht="12.75">
      <c r="A10" s="12"/>
      <c r="B10" s="4" t="s">
        <v>141</v>
      </c>
      <c r="C10" s="4">
        <v>2015</v>
      </c>
      <c r="D10" s="5" t="s">
        <v>142</v>
      </c>
      <c r="E10" s="6">
        <v>1080000</v>
      </c>
      <c r="F10" s="17"/>
    </row>
    <row r="11" spans="1:6" ht="12.75">
      <c r="A11" s="12"/>
      <c r="B11" s="4" t="s">
        <v>144</v>
      </c>
      <c r="C11" s="4">
        <v>2015</v>
      </c>
      <c r="D11" s="5" t="s">
        <v>145</v>
      </c>
      <c r="E11" s="6">
        <v>2070350</v>
      </c>
      <c r="F11" s="17"/>
    </row>
    <row r="12" spans="1:6" ht="12.75">
      <c r="A12" s="12"/>
      <c r="B12" s="27" t="s">
        <v>59</v>
      </c>
      <c r="C12" s="28"/>
      <c r="D12" s="29"/>
      <c r="E12" s="7">
        <f>SUM(E6:E11)</f>
        <v>11267673</v>
      </c>
      <c r="F12" s="17"/>
    </row>
    <row r="13" spans="1:6" ht="12.75">
      <c r="A13" s="12"/>
      <c r="B13" s="4" t="s">
        <v>147</v>
      </c>
      <c r="C13" s="4">
        <v>2015</v>
      </c>
      <c r="D13" s="5" t="s">
        <v>148</v>
      </c>
      <c r="E13" s="6">
        <v>15099053</v>
      </c>
      <c r="F13" s="17"/>
    </row>
    <row r="14" spans="1:6" ht="12.75">
      <c r="A14" s="12"/>
      <c r="B14" s="4" t="s">
        <v>150</v>
      </c>
      <c r="C14" s="4">
        <v>2015</v>
      </c>
      <c r="D14" s="5" t="s">
        <v>151</v>
      </c>
      <c r="E14" s="6">
        <v>22000606</v>
      </c>
      <c r="F14" s="17"/>
    </row>
    <row r="15" spans="1:6" ht="12.75">
      <c r="A15" s="12"/>
      <c r="B15" s="4" t="s">
        <v>153</v>
      </c>
      <c r="C15" s="4">
        <v>2015</v>
      </c>
      <c r="D15" s="5" t="s">
        <v>154</v>
      </c>
      <c r="E15" s="6">
        <v>1024795.4</v>
      </c>
      <c r="F15" s="18"/>
    </row>
    <row r="16" spans="1:6" ht="12.75">
      <c r="A16" s="12"/>
      <c r="B16" s="4" t="s">
        <v>156</v>
      </c>
      <c r="C16" s="4">
        <v>2015</v>
      </c>
      <c r="D16" s="5" t="s">
        <v>154</v>
      </c>
      <c r="E16" s="6">
        <v>4556301</v>
      </c>
      <c r="F16" s="17"/>
    </row>
    <row r="17" spans="1:6" ht="12.75">
      <c r="A17" s="12"/>
      <c r="B17" s="4" t="s">
        <v>158</v>
      </c>
      <c r="C17" s="4">
        <v>2015</v>
      </c>
      <c r="D17" s="5" t="s">
        <v>287</v>
      </c>
      <c r="E17" s="6">
        <v>1351561</v>
      </c>
      <c r="F17" s="17"/>
    </row>
    <row r="18" spans="1:6" ht="12.75">
      <c r="A18" s="12"/>
      <c r="B18" s="4" t="s">
        <v>159</v>
      </c>
      <c r="C18" s="4">
        <v>2015</v>
      </c>
      <c r="D18" s="5" t="s">
        <v>291</v>
      </c>
      <c r="E18" s="6">
        <v>1521337</v>
      </c>
      <c r="F18" s="17"/>
    </row>
    <row r="19" spans="1:6" ht="12.75">
      <c r="A19" s="12"/>
      <c r="B19" s="4" t="s">
        <v>160</v>
      </c>
      <c r="C19" s="4">
        <v>2015</v>
      </c>
      <c r="D19" s="5" t="s">
        <v>285</v>
      </c>
      <c r="E19" s="6">
        <v>1000086</v>
      </c>
      <c r="F19" s="17"/>
    </row>
    <row r="20" spans="1:6" ht="12.75">
      <c r="A20" s="12"/>
      <c r="B20" s="4" t="s">
        <v>161</v>
      </c>
      <c r="C20" s="4">
        <v>2015</v>
      </c>
      <c r="D20" s="5" t="s">
        <v>304</v>
      </c>
      <c r="E20" s="6">
        <v>2068786</v>
      </c>
      <c r="F20" s="17"/>
    </row>
    <row r="21" spans="1:6" ht="12.75">
      <c r="A21" s="12"/>
      <c r="B21" s="4" t="s">
        <v>162</v>
      </c>
      <c r="C21" s="4">
        <v>2015</v>
      </c>
      <c r="D21" s="5" t="s">
        <v>163</v>
      </c>
      <c r="E21" s="6">
        <v>8249275</v>
      </c>
      <c r="F21" s="17"/>
    </row>
    <row r="22" spans="1:6" ht="12.75">
      <c r="A22" s="12"/>
      <c r="B22" s="4" t="s">
        <v>165</v>
      </c>
      <c r="C22" s="4">
        <v>2015</v>
      </c>
      <c r="D22" s="5" t="s">
        <v>166</v>
      </c>
      <c r="E22" s="6">
        <v>2220685</v>
      </c>
      <c r="F22" s="17"/>
    </row>
    <row r="23" spans="1:6" ht="12.75">
      <c r="A23" s="12"/>
      <c r="B23" s="4" t="s">
        <v>168</v>
      </c>
      <c r="C23" s="4">
        <v>2015</v>
      </c>
      <c r="D23" s="5" t="s">
        <v>169</v>
      </c>
      <c r="E23" s="6">
        <v>2728942</v>
      </c>
      <c r="F23" s="17"/>
    </row>
    <row r="24" spans="1:6" ht="12.75">
      <c r="A24" s="12"/>
      <c r="B24" s="4" t="s">
        <v>171</v>
      </c>
      <c r="C24" s="4">
        <v>2015</v>
      </c>
      <c r="D24" s="5" t="s">
        <v>172</v>
      </c>
      <c r="E24" s="6">
        <v>1098959</v>
      </c>
      <c r="F24" s="17"/>
    </row>
    <row r="25" spans="1:6" ht="12.75">
      <c r="A25" s="12"/>
      <c r="B25" s="4" t="s">
        <v>174</v>
      </c>
      <c r="C25" s="4">
        <v>2015</v>
      </c>
      <c r="D25" s="5" t="s">
        <v>175</v>
      </c>
      <c r="E25" s="6">
        <v>2352832</v>
      </c>
      <c r="F25" s="17"/>
    </row>
    <row r="26" spans="1:6" ht="12.75">
      <c r="A26" s="12"/>
      <c r="B26" s="4" t="s">
        <v>177</v>
      </c>
      <c r="C26" s="4">
        <v>2015</v>
      </c>
      <c r="D26" s="5" t="s">
        <v>178</v>
      </c>
      <c r="E26" s="6">
        <v>1484810</v>
      </c>
      <c r="F26" s="17"/>
    </row>
    <row r="27" spans="1:6" ht="12.75">
      <c r="A27" s="12"/>
      <c r="B27" s="4" t="s">
        <v>180</v>
      </c>
      <c r="C27" s="4">
        <v>2015</v>
      </c>
      <c r="D27" s="5" t="s">
        <v>181</v>
      </c>
      <c r="E27" s="6">
        <v>9264879.96</v>
      </c>
      <c r="F27" s="17"/>
    </row>
    <row r="28" spans="1:6" ht="12.75">
      <c r="A28" s="12"/>
      <c r="B28" s="4" t="s">
        <v>183</v>
      </c>
      <c r="C28" s="4">
        <v>2015</v>
      </c>
      <c r="D28" s="5" t="s">
        <v>184</v>
      </c>
      <c r="E28" s="6">
        <v>1141752</v>
      </c>
      <c r="F28" s="17"/>
    </row>
    <row r="29" spans="1:6" ht="12.75">
      <c r="A29" s="12"/>
      <c r="B29" s="4" t="s">
        <v>186</v>
      </c>
      <c r="C29" s="4">
        <v>2015</v>
      </c>
      <c r="D29" s="5" t="s">
        <v>187</v>
      </c>
      <c r="E29" s="6">
        <v>5716388</v>
      </c>
      <c r="F29" s="17"/>
    </row>
    <row r="30" spans="1:6" ht="12.75">
      <c r="A30" s="12"/>
      <c r="B30" s="4" t="s">
        <v>189</v>
      </c>
      <c r="C30" s="4">
        <v>2015</v>
      </c>
      <c r="D30" s="5" t="s">
        <v>190</v>
      </c>
      <c r="E30" s="6">
        <v>9412686.23</v>
      </c>
      <c r="F30" s="17"/>
    </row>
    <row r="31" spans="1:6" ht="12.75">
      <c r="A31" s="12"/>
      <c r="B31" s="4" t="s">
        <v>192</v>
      </c>
      <c r="C31" s="4">
        <v>2015</v>
      </c>
      <c r="D31" s="5" t="s">
        <v>193</v>
      </c>
      <c r="E31" s="6">
        <v>3267992.07</v>
      </c>
      <c r="F31" s="17"/>
    </row>
    <row r="32" spans="1:6" ht="12.75">
      <c r="A32" s="12"/>
      <c r="B32" s="4" t="s">
        <v>195</v>
      </c>
      <c r="C32" s="4">
        <v>2015</v>
      </c>
      <c r="D32" s="5" t="s">
        <v>196</v>
      </c>
      <c r="E32" s="6">
        <v>15930590</v>
      </c>
      <c r="F32" s="17"/>
    </row>
    <row r="33" spans="1:6" ht="12.75">
      <c r="A33" s="12"/>
      <c r="B33" s="4" t="s">
        <v>198</v>
      </c>
      <c r="C33" s="4">
        <v>2015</v>
      </c>
      <c r="D33" s="5" t="s">
        <v>199</v>
      </c>
      <c r="E33" s="6">
        <v>3391696</v>
      </c>
      <c r="F33" s="17"/>
    </row>
    <row r="34" spans="1:6" ht="12.75">
      <c r="A34" s="12"/>
      <c r="B34" s="4" t="s">
        <v>200</v>
      </c>
      <c r="C34" s="4">
        <v>2015</v>
      </c>
      <c r="D34" s="5" t="s">
        <v>201</v>
      </c>
      <c r="E34" s="6">
        <v>4863786.32</v>
      </c>
      <c r="F34" s="17"/>
    </row>
    <row r="35" spans="1:6" ht="12.75">
      <c r="A35" s="12"/>
      <c r="B35" s="4" t="s">
        <v>203</v>
      </c>
      <c r="C35" s="4">
        <v>2015</v>
      </c>
      <c r="D35" s="5" t="s">
        <v>204</v>
      </c>
      <c r="E35" s="6">
        <v>1332575</v>
      </c>
      <c r="F35" s="17"/>
    </row>
    <row r="36" spans="1:6" ht="12.75">
      <c r="A36" s="12"/>
      <c r="B36" s="4" t="s">
        <v>206</v>
      </c>
      <c r="C36" s="4">
        <v>2015</v>
      </c>
      <c r="D36" s="5" t="s">
        <v>207</v>
      </c>
      <c r="E36" s="6">
        <v>32024459</v>
      </c>
      <c r="F36" s="17"/>
    </row>
    <row r="37" spans="1:6" ht="12.75">
      <c r="A37" s="12"/>
      <c r="B37" s="4" t="s">
        <v>209</v>
      </c>
      <c r="C37" s="4">
        <v>2015</v>
      </c>
      <c r="D37" s="5" t="s">
        <v>199</v>
      </c>
      <c r="E37" s="6">
        <v>3278886</v>
      </c>
      <c r="F37" s="17"/>
    </row>
    <row r="38" spans="1:6" ht="12.75">
      <c r="A38" s="12"/>
      <c r="B38" s="4" t="s">
        <v>210</v>
      </c>
      <c r="C38" s="4">
        <v>2015</v>
      </c>
      <c r="D38" s="5" t="s">
        <v>211</v>
      </c>
      <c r="E38" s="6">
        <v>4233314</v>
      </c>
      <c r="F38" s="17"/>
    </row>
    <row r="39" spans="1:6" ht="12.75">
      <c r="A39" s="12"/>
      <c r="B39" s="4" t="s">
        <v>213</v>
      </c>
      <c r="C39" s="4">
        <v>2015</v>
      </c>
      <c r="D39" s="5" t="s">
        <v>214</v>
      </c>
      <c r="E39" s="6">
        <v>3258453</v>
      </c>
      <c r="F39" s="17"/>
    </row>
    <row r="40" spans="1:6" ht="12.75">
      <c r="A40" s="12"/>
      <c r="B40" s="4" t="s">
        <v>216</v>
      </c>
      <c r="C40" s="4">
        <v>2015</v>
      </c>
      <c r="D40" s="5" t="s">
        <v>303</v>
      </c>
      <c r="E40" s="6">
        <v>1004114</v>
      </c>
      <c r="F40" s="17"/>
    </row>
    <row r="41" spans="1:6" ht="12.75">
      <c r="A41" s="12"/>
      <c r="B41" s="4" t="s">
        <v>217</v>
      </c>
      <c r="C41" s="4">
        <v>2015</v>
      </c>
      <c r="D41" s="5" t="s">
        <v>218</v>
      </c>
      <c r="E41" s="6">
        <v>1169575</v>
      </c>
      <c r="F41" s="17"/>
    </row>
    <row r="42" spans="1:6" ht="12.75">
      <c r="A42" s="12"/>
      <c r="B42" s="4" t="s">
        <v>220</v>
      </c>
      <c r="C42" s="4">
        <v>2015</v>
      </c>
      <c r="D42" s="5" t="s">
        <v>293</v>
      </c>
      <c r="E42" s="6">
        <v>1504382</v>
      </c>
      <c r="F42" s="17"/>
    </row>
    <row r="43" spans="1:6" ht="12.75">
      <c r="A43" s="12"/>
      <c r="B43" s="4" t="s">
        <v>221</v>
      </c>
      <c r="C43" s="4">
        <v>2015</v>
      </c>
      <c r="D43" s="5" t="s">
        <v>222</v>
      </c>
      <c r="E43" s="6">
        <v>1004992.88</v>
      </c>
      <c r="F43" s="17"/>
    </row>
    <row r="44" spans="1:6" ht="12.75">
      <c r="A44" s="12"/>
      <c r="B44" s="4" t="s">
        <v>224</v>
      </c>
      <c r="C44" s="4">
        <v>2015</v>
      </c>
      <c r="D44" s="5" t="s">
        <v>225</v>
      </c>
      <c r="E44" s="6">
        <v>14754344</v>
      </c>
      <c r="F44" s="17"/>
    </row>
    <row r="45" spans="1:6" ht="12.75">
      <c r="A45" s="12"/>
      <c r="B45" s="4" t="s">
        <v>227</v>
      </c>
      <c r="C45" s="4">
        <v>2015</v>
      </c>
      <c r="D45" s="5" t="s">
        <v>228</v>
      </c>
      <c r="E45" s="6">
        <v>11381188.89</v>
      </c>
      <c r="F45" s="17"/>
    </row>
    <row r="46" spans="1:6" ht="12.75">
      <c r="A46" s="12"/>
      <c r="B46" s="4" t="s">
        <v>230</v>
      </c>
      <c r="C46" s="4">
        <v>2015</v>
      </c>
      <c r="D46" s="5" t="s">
        <v>231</v>
      </c>
      <c r="E46" s="6">
        <v>31701008</v>
      </c>
      <c r="F46" s="17"/>
    </row>
    <row r="47" spans="1:6" ht="12.75">
      <c r="A47" s="12"/>
      <c r="B47" s="4" t="s">
        <v>233</v>
      </c>
      <c r="C47" s="4">
        <v>2015</v>
      </c>
      <c r="D47" s="5" t="s">
        <v>234</v>
      </c>
      <c r="E47" s="6">
        <v>14016004.07</v>
      </c>
      <c r="F47" s="17"/>
    </row>
    <row r="48" spans="1:6" ht="12.75">
      <c r="A48" s="12"/>
      <c r="B48" s="4" t="s">
        <v>236</v>
      </c>
      <c r="C48" s="4">
        <v>2015</v>
      </c>
      <c r="D48" s="5" t="s">
        <v>237</v>
      </c>
      <c r="E48" s="6">
        <v>6313048</v>
      </c>
      <c r="F48" s="17"/>
    </row>
    <row r="49" spans="1:6" ht="12.75">
      <c r="A49" s="12"/>
      <c r="B49" s="4" t="s">
        <v>239</v>
      </c>
      <c r="C49" s="4">
        <v>2015</v>
      </c>
      <c r="D49" s="5" t="s">
        <v>240</v>
      </c>
      <c r="E49" s="6">
        <v>8190490</v>
      </c>
      <c r="F49" s="17"/>
    </row>
    <row r="50" spans="1:6" ht="12.75">
      <c r="A50" s="12"/>
      <c r="B50" s="4" t="s">
        <v>242</v>
      </c>
      <c r="C50" s="4">
        <v>2015</v>
      </c>
      <c r="D50" s="5" t="s">
        <v>243</v>
      </c>
      <c r="E50" s="6">
        <v>3632553.69</v>
      </c>
      <c r="F50" s="17"/>
    </row>
    <row r="51" spans="1:6" ht="12.75">
      <c r="A51" s="12"/>
      <c r="B51" s="4" t="s">
        <v>245</v>
      </c>
      <c r="C51" s="4">
        <v>2015</v>
      </c>
      <c r="D51" s="5" t="s">
        <v>246</v>
      </c>
      <c r="E51" s="6">
        <v>15099241</v>
      </c>
      <c r="F51" s="17"/>
    </row>
    <row r="52" spans="1:6" ht="12.75">
      <c r="A52" s="12"/>
      <c r="B52" s="4" t="s">
        <v>248</v>
      </c>
      <c r="C52" s="4">
        <v>2015</v>
      </c>
      <c r="D52" s="5" t="s">
        <v>249</v>
      </c>
      <c r="E52" s="6">
        <v>3066603</v>
      </c>
      <c r="F52" s="17"/>
    </row>
    <row r="53" spans="1:6" ht="12.75">
      <c r="A53" s="12"/>
      <c r="B53" s="4" t="s">
        <v>251</v>
      </c>
      <c r="C53" s="4">
        <v>2015</v>
      </c>
      <c r="D53" s="5" t="s">
        <v>252</v>
      </c>
      <c r="E53" s="6">
        <v>2073870</v>
      </c>
      <c r="F53" s="17"/>
    </row>
    <row r="54" spans="1:6" ht="12.75">
      <c r="A54" s="12"/>
      <c r="B54" s="4" t="s">
        <v>254</v>
      </c>
      <c r="C54" s="4">
        <v>2015</v>
      </c>
      <c r="D54" s="5" t="s">
        <v>255</v>
      </c>
      <c r="E54" s="6">
        <v>1481829</v>
      </c>
      <c r="F54" s="17"/>
    </row>
    <row r="55" spans="1:6" ht="12.75">
      <c r="A55" s="12"/>
      <c r="B55" s="4" t="s">
        <v>257</v>
      </c>
      <c r="C55" s="4">
        <v>2015</v>
      </c>
      <c r="D55" s="5" t="s">
        <v>258</v>
      </c>
      <c r="E55" s="6">
        <v>3430000</v>
      </c>
      <c r="F55" s="17"/>
    </row>
    <row r="56" spans="1:6" ht="12.75">
      <c r="A56" s="12"/>
      <c r="B56" s="4" t="s">
        <v>260</v>
      </c>
      <c r="C56" s="4">
        <v>2015</v>
      </c>
      <c r="D56" s="5" t="s">
        <v>261</v>
      </c>
      <c r="E56" s="6">
        <v>8769923.24</v>
      </c>
      <c r="F56" s="17"/>
    </row>
    <row r="57" spans="1:6" ht="12.75">
      <c r="A57" s="12"/>
      <c r="B57" s="4" t="s">
        <v>263</v>
      </c>
      <c r="C57" s="4">
        <v>2015</v>
      </c>
      <c r="D57" s="5" t="s">
        <v>264</v>
      </c>
      <c r="E57" s="6">
        <v>1984588</v>
      </c>
      <c r="F57" s="17"/>
    </row>
    <row r="58" spans="1:6" ht="12.75">
      <c r="A58" s="12"/>
      <c r="B58" s="4" t="s">
        <v>266</v>
      </c>
      <c r="C58" s="4">
        <v>2015</v>
      </c>
      <c r="D58" s="5" t="s">
        <v>267</v>
      </c>
      <c r="E58" s="6">
        <v>1114012</v>
      </c>
      <c r="F58" s="17"/>
    </row>
    <row r="59" spans="1:6" ht="12.75">
      <c r="A59" s="13"/>
      <c r="B59" s="27" t="s">
        <v>60</v>
      </c>
      <c r="C59" s="28"/>
      <c r="D59" s="29"/>
      <c r="E59" s="8">
        <f>SUM(E13:E58)</f>
        <v>295567252.75</v>
      </c>
      <c r="F59" s="19"/>
    </row>
    <row r="60" spans="1:6" ht="12.75">
      <c r="A60" s="12"/>
      <c r="B60" s="4" t="s">
        <v>268</v>
      </c>
      <c r="C60" s="4">
        <v>2015</v>
      </c>
      <c r="D60" s="5" t="s">
        <v>293</v>
      </c>
      <c r="E60" s="6">
        <v>1472761</v>
      </c>
      <c r="F60" s="17"/>
    </row>
    <row r="61" spans="1:6" ht="12.75">
      <c r="A61" s="12"/>
      <c r="B61" s="4" t="s">
        <v>269</v>
      </c>
      <c r="C61" s="4">
        <v>2015</v>
      </c>
      <c r="D61" s="5" t="s">
        <v>287</v>
      </c>
      <c r="E61" s="6">
        <v>2991826</v>
      </c>
      <c r="F61" s="17"/>
    </row>
    <row r="62" spans="1:6" ht="12.75">
      <c r="A62" s="12"/>
      <c r="B62" s="4" t="s">
        <v>270</v>
      </c>
      <c r="C62" s="4">
        <v>2015</v>
      </c>
      <c r="D62" s="5" t="s">
        <v>289</v>
      </c>
      <c r="E62" s="6">
        <v>1261706</v>
      </c>
      <c r="F62" s="17"/>
    </row>
    <row r="63" spans="1:6" ht="12.75">
      <c r="A63" s="12"/>
      <c r="B63" s="4" t="s">
        <v>271</v>
      </c>
      <c r="C63" s="4">
        <v>2015</v>
      </c>
      <c r="D63" s="5" t="s">
        <v>291</v>
      </c>
      <c r="E63" s="6">
        <v>5076098</v>
      </c>
      <c r="F63" s="17"/>
    </row>
    <row r="64" spans="1:6" ht="12.75">
      <c r="A64" s="12"/>
      <c r="B64" s="4" t="s">
        <v>272</v>
      </c>
      <c r="C64" s="4">
        <v>2015</v>
      </c>
      <c r="D64" s="5" t="s">
        <v>298</v>
      </c>
      <c r="E64" s="6">
        <v>1107647</v>
      </c>
      <c r="F64" s="17"/>
    </row>
    <row r="65" spans="1:6" ht="12.75">
      <c r="A65" s="12"/>
      <c r="B65" s="4" t="s">
        <v>273</v>
      </c>
      <c r="C65" s="4">
        <v>2015</v>
      </c>
      <c r="D65" s="5" t="s">
        <v>285</v>
      </c>
      <c r="E65" s="6">
        <v>3735840</v>
      </c>
      <c r="F65" s="17"/>
    </row>
    <row r="66" spans="1:6" ht="12.75">
      <c r="A66" s="12"/>
      <c r="B66" s="4" t="s">
        <v>274</v>
      </c>
      <c r="C66" s="4">
        <v>2015</v>
      </c>
      <c r="D66" s="5" t="s">
        <v>275</v>
      </c>
      <c r="E66" s="6">
        <v>1600000</v>
      </c>
      <c r="F66" s="17"/>
    </row>
    <row r="67" spans="1:6" ht="12.75">
      <c r="A67" s="12"/>
      <c r="B67" s="27" t="s">
        <v>61</v>
      </c>
      <c r="C67" s="28"/>
      <c r="D67" s="29"/>
      <c r="E67" s="7">
        <f>SUM(E60:E66)</f>
        <v>17245878</v>
      </c>
      <c r="F67" s="17"/>
    </row>
    <row r="68" spans="1:6" ht="12.75">
      <c r="A68" s="12"/>
      <c r="B68" s="4" t="s">
        <v>277</v>
      </c>
      <c r="C68" s="4">
        <v>2015</v>
      </c>
      <c r="D68" s="5" t="s">
        <v>278</v>
      </c>
      <c r="E68" s="6">
        <v>1218000</v>
      </c>
      <c r="F68" s="17"/>
    </row>
    <row r="69" spans="1:6" ht="12.75">
      <c r="A69" s="12"/>
      <c r="B69" s="4" t="s">
        <v>280</v>
      </c>
      <c r="C69" s="4">
        <v>2015</v>
      </c>
      <c r="D69" s="5" t="s">
        <v>303</v>
      </c>
      <c r="E69" s="6">
        <v>3699780</v>
      </c>
      <c r="F69" s="17"/>
    </row>
    <row r="70" spans="1:6" ht="12.75">
      <c r="A70" s="12"/>
      <c r="B70" s="4" t="s">
        <v>281</v>
      </c>
      <c r="C70" s="4">
        <v>2015</v>
      </c>
      <c r="D70" s="5" t="s">
        <v>287</v>
      </c>
      <c r="E70" s="6">
        <v>5388393</v>
      </c>
      <c r="F70" s="17"/>
    </row>
    <row r="71" spans="1:6" ht="12.75">
      <c r="A71" s="12"/>
      <c r="B71" s="4" t="s">
        <v>282</v>
      </c>
      <c r="C71" s="4">
        <v>2015</v>
      </c>
      <c r="D71" s="5" t="s">
        <v>289</v>
      </c>
      <c r="E71" s="6">
        <v>2313751</v>
      </c>
      <c r="F71" s="17"/>
    </row>
    <row r="72" spans="1:6" ht="12.75">
      <c r="A72" s="12"/>
      <c r="B72" s="4" t="s">
        <v>283</v>
      </c>
      <c r="C72" s="4">
        <v>2015</v>
      </c>
      <c r="D72" s="5" t="s">
        <v>291</v>
      </c>
      <c r="E72" s="6">
        <v>6329032</v>
      </c>
      <c r="F72" s="17"/>
    </row>
    <row r="73" spans="1:6" ht="12.75">
      <c r="A73" s="12"/>
      <c r="B73" s="4" t="s">
        <v>284</v>
      </c>
      <c r="C73" s="4">
        <v>2015</v>
      </c>
      <c r="D73" s="5" t="s">
        <v>285</v>
      </c>
      <c r="E73" s="6">
        <v>3891030</v>
      </c>
      <c r="F73" s="17"/>
    </row>
    <row r="74" spans="1:6" ht="12.75">
      <c r="A74" s="12"/>
      <c r="B74" s="4" t="s">
        <v>75</v>
      </c>
      <c r="C74" s="4">
        <v>2015</v>
      </c>
      <c r="D74" s="5" t="s">
        <v>76</v>
      </c>
      <c r="E74" s="6">
        <v>1230000</v>
      </c>
      <c r="F74" s="17"/>
    </row>
    <row r="75" spans="1:6" ht="12.75">
      <c r="A75" s="12"/>
      <c r="B75" s="4" t="s">
        <v>78</v>
      </c>
      <c r="C75" s="4">
        <v>2015</v>
      </c>
      <c r="D75" s="5" t="s">
        <v>79</v>
      </c>
      <c r="E75" s="6">
        <v>4570000</v>
      </c>
      <c r="F75" s="17"/>
    </row>
    <row r="76" spans="1:6" ht="12.75">
      <c r="A76" s="12"/>
      <c r="B76" s="4" t="s">
        <v>81</v>
      </c>
      <c r="C76" s="4">
        <v>2015</v>
      </c>
      <c r="D76" s="5" t="s">
        <v>82</v>
      </c>
      <c r="E76" s="6">
        <v>3670000</v>
      </c>
      <c r="F76" s="17"/>
    </row>
    <row r="77" spans="1:6" ht="12.75">
      <c r="A77" s="12"/>
      <c r="B77" s="4" t="s">
        <v>84</v>
      </c>
      <c r="C77" s="4">
        <v>2015</v>
      </c>
      <c r="D77" s="5" t="s">
        <v>85</v>
      </c>
      <c r="E77" s="6">
        <v>1000000</v>
      </c>
      <c r="F77" s="17"/>
    </row>
    <row r="78" spans="1:6" ht="12.75">
      <c r="A78" s="12"/>
      <c r="B78" s="4" t="s">
        <v>87</v>
      </c>
      <c r="C78" s="4">
        <v>2015</v>
      </c>
      <c r="D78" s="5" t="s">
        <v>76</v>
      </c>
      <c r="E78" s="6">
        <v>4465000</v>
      </c>
      <c r="F78" s="17"/>
    </row>
    <row r="79" spans="1:6" ht="12.75">
      <c r="A79" s="12"/>
      <c r="B79" s="4" t="s">
        <v>88</v>
      </c>
      <c r="C79" s="4">
        <v>2015</v>
      </c>
      <c r="D79" s="5" t="s">
        <v>89</v>
      </c>
      <c r="E79" s="6">
        <v>6000000</v>
      </c>
      <c r="F79" s="17"/>
    </row>
    <row r="80" spans="1:6" ht="12.75">
      <c r="A80" s="12"/>
      <c r="B80" s="4" t="s">
        <v>90</v>
      </c>
      <c r="C80" s="4">
        <v>2015</v>
      </c>
      <c r="D80" s="5" t="s">
        <v>91</v>
      </c>
      <c r="E80" s="6">
        <v>3600000</v>
      </c>
      <c r="F80" s="17"/>
    </row>
    <row r="81" spans="1:6" ht="12.75">
      <c r="A81" s="12"/>
      <c r="B81" s="4" t="s">
        <v>93</v>
      </c>
      <c r="C81" s="4">
        <v>2015</v>
      </c>
      <c r="D81" s="5" t="s">
        <v>94</v>
      </c>
      <c r="E81" s="6">
        <v>48110000</v>
      </c>
      <c r="F81" s="17"/>
    </row>
    <row r="82" spans="1:6" ht="12.75">
      <c r="A82" s="12"/>
      <c r="B82" s="4" t="s">
        <v>96</v>
      </c>
      <c r="C82" s="4">
        <v>2015</v>
      </c>
      <c r="D82" s="5" t="s">
        <v>97</v>
      </c>
      <c r="E82" s="6">
        <v>266708206</v>
      </c>
      <c r="F82" s="17"/>
    </row>
    <row r="83" spans="1:6" ht="12.75">
      <c r="A83" s="12"/>
      <c r="B83" s="4" t="s">
        <v>99</v>
      </c>
      <c r="C83" s="4">
        <v>2015</v>
      </c>
      <c r="D83" s="5" t="s">
        <v>100</v>
      </c>
      <c r="E83" s="6">
        <v>2738242257</v>
      </c>
      <c r="F83" s="17"/>
    </row>
    <row r="84" spans="1:6" ht="12.75">
      <c r="A84" s="12"/>
      <c r="B84" s="4" t="s">
        <v>102</v>
      </c>
      <c r="C84" s="4">
        <v>2015</v>
      </c>
      <c r="D84" s="5" t="s">
        <v>103</v>
      </c>
      <c r="E84" s="6">
        <v>10674190</v>
      </c>
      <c r="F84" s="17"/>
    </row>
    <row r="85" spans="1:6" ht="12.75">
      <c r="A85" s="12"/>
      <c r="B85" s="4" t="s">
        <v>104</v>
      </c>
      <c r="C85" s="4">
        <v>2015</v>
      </c>
      <c r="D85" s="5" t="s">
        <v>105</v>
      </c>
      <c r="E85" s="6">
        <v>137222203</v>
      </c>
      <c r="F85" s="17"/>
    </row>
    <row r="86" spans="1:6" ht="12.75">
      <c r="A86" s="12"/>
      <c r="B86" s="4" t="s">
        <v>107</v>
      </c>
      <c r="C86" s="4">
        <v>2015</v>
      </c>
      <c r="D86" s="5" t="s">
        <v>108</v>
      </c>
      <c r="E86" s="6">
        <v>11712984</v>
      </c>
      <c r="F86" s="17"/>
    </row>
    <row r="87" spans="1:6" ht="12.75">
      <c r="A87" s="12"/>
      <c r="B87" s="4" t="s">
        <v>110</v>
      </c>
      <c r="C87" s="4">
        <v>2015</v>
      </c>
      <c r="D87" s="5" t="s">
        <v>111</v>
      </c>
      <c r="E87" s="6">
        <v>428940306</v>
      </c>
      <c r="F87" s="17"/>
    </row>
    <row r="88" spans="1:6" ht="12.75">
      <c r="A88" s="12"/>
      <c r="B88" s="4" t="s">
        <v>113</v>
      </c>
      <c r="C88" s="4">
        <v>2015</v>
      </c>
      <c r="D88" s="5" t="s">
        <v>287</v>
      </c>
      <c r="E88" s="6">
        <v>1138937</v>
      </c>
      <c r="F88" s="17"/>
    </row>
    <row r="89" spans="1:6" ht="12.75">
      <c r="A89" s="12"/>
      <c r="B89" s="4" t="s">
        <v>114</v>
      </c>
      <c r="C89" s="4">
        <v>2015</v>
      </c>
      <c r="D89" s="5" t="s">
        <v>291</v>
      </c>
      <c r="E89" s="6">
        <v>1105684</v>
      </c>
      <c r="F89" s="17"/>
    </row>
    <row r="90" spans="1:6" ht="12.75">
      <c r="A90" s="12"/>
      <c r="B90" s="4" t="s">
        <v>115</v>
      </c>
      <c r="C90" s="4">
        <v>2015</v>
      </c>
      <c r="D90" s="5" t="s">
        <v>293</v>
      </c>
      <c r="E90" s="6">
        <v>3824579</v>
      </c>
      <c r="F90" s="17"/>
    </row>
    <row r="91" spans="1:6" ht="12.75">
      <c r="A91" s="12"/>
      <c r="B91" s="4" t="s">
        <v>116</v>
      </c>
      <c r="C91" s="4">
        <v>2015</v>
      </c>
      <c r="D91" s="5" t="s">
        <v>117</v>
      </c>
      <c r="E91" s="6">
        <v>2760000</v>
      </c>
      <c r="F91" s="17"/>
    </row>
    <row r="92" spans="1:6" ht="12.75">
      <c r="A92" s="12"/>
      <c r="B92" s="27" t="s">
        <v>62</v>
      </c>
      <c r="C92" s="28"/>
      <c r="D92" s="29"/>
      <c r="E92" s="7">
        <f>SUM(E68:E91)</f>
        <v>3697814332</v>
      </c>
      <c r="F92" s="17"/>
    </row>
    <row r="93" spans="1:6" ht="12.75">
      <c r="A93" s="12"/>
      <c r="B93" s="4" t="s">
        <v>119</v>
      </c>
      <c r="C93" s="4">
        <v>2015</v>
      </c>
      <c r="D93" s="5" t="s">
        <v>120</v>
      </c>
      <c r="E93" s="6">
        <v>1769353</v>
      </c>
      <c r="F93" s="17"/>
    </row>
    <row r="94" spans="1:6" ht="12.75">
      <c r="A94" s="12"/>
      <c r="B94" s="4" t="s">
        <v>122</v>
      </c>
      <c r="C94" s="4">
        <v>2015</v>
      </c>
      <c r="D94" s="5" t="s">
        <v>123</v>
      </c>
      <c r="E94" s="6">
        <v>1675000</v>
      </c>
      <c r="F94" s="17"/>
    </row>
    <row r="95" spans="1:6" ht="12.75">
      <c r="A95" s="12"/>
      <c r="B95" s="4" t="s">
        <v>124</v>
      </c>
      <c r="C95" s="4">
        <v>2015</v>
      </c>
      <c r="D95" s="5" t="s">
        <v>125</v>
      </c>
      <c r="E95" s="6">
        <v>1791392.04</v>
      </c>
      <c r="F95" s="17"/>
    </row>
    <row r="96" spans="1:6" ht="12.75">
      <c r="A96" s="12"/>
      <c r="B96" s="4" t="s">
        <v>127</v>
      </c>
      <c r="C96" s="4">
        <v>2015</v>
      </c>
      <c r="D96" s="5" t="s">
        <v>128</v>
      </c>
      <c r="E96" s="6">
        <v>1641662</v>
      </c>
      <c r="F96" s="17"/>
    </row>
    <row r="97" spans="1:6" ht="12.75">
      <c r="A97" s="12"/>
      <c r="B97" s="4" t="s">
        <v>130</v>
      </c>
      <c r="C97" s="4">
        <v>2015</v>
      </c>
      <c r="D97" s="5" t="s">
        <v>131</v>
      </c>
      <c r="E97" s="6">
        <v>1373041.61</v>
      </c>
      <c r="F97" s="17"/>
    </row>
    <row r="98" spans="1:6" ht="12.75">
      <c r="A98" s="12"/>
      <c r="B98" s="4" t="s">
        <v>133</v>
      </c>
      <c r="C98" s="4">
        <v>2015</v>
      </c>
      <c r="D98" s="5" t="s">
        <v>287</v>
      </c>
      <c r="E98" s="6">
        <v>1027292</v>
      </c>
      <c r="F98" s="17"/>
    </row>
    <row r="99" spans="1:6" ht="12.75">
      <c r="A99" s="12"/>
      <c r="B99" s="4" t="s">
        <v>134</v>
      </c>
      <c r="C99" s="4">
        <v>2015</v>
      </c>
      <c r="D99" s="5" t="s">
        <v>291</v>
      </c>
      <c r="E99" s="6">
        <v>1476143</v>
      </c>
      <c r="F99" s="17"/>
    </row>
    <row r="100" spans="1:6" ht="12.75">
      <c r="A100" s="12"/>
      <c r="B100" s="27" t="s">
        <v>63</v>
      </c>
      <c r="C100" s="28"/>
      <c r="D100" s="29"/>
      <c r="E100" s="7">
        <f>SUM(E93:E99)</f>
        <v>10753883.65</v>
      </c>
      <c r="F100" s="17"/>
    </row>
    <row r="101" spans="1:6" ht="12.75">
      <c r="A101" s="12"/>
      <c r="B101" s="4" t="s">
        <v>135</v>
      </c>
      <c r="C101" s="4">
        <v>2015</v>
      </c>
      <c r="D101" s="5" t="s">
        <v>136</v>
      </c>
      <c r="E101" s="6">
        <v>3046000</v>
      </c>
      <c r="F101" s="17"/>
    </row>
    <row r="102" spans="1:6" ht="12.75">
      <c r="A102" s="12"/>
      <c r="B102" s="4" t="s">
        <v>0</v>
      </c>
      <c r="C102" s="4">
        <v>2015</v>
      </c>
      <c r="D102" s="5" t="s">
        <v>1</v>
      </c>
      <c r="E102" s="6">
        <v>2000000</v>
      </c>
      <c r="F102" s="17"/>
    </row>
    <row r="103" spans="1:6" ht="12.75">
      <c r="A103" s="12"/>
      <c r="B103" s="4" t="s">
        <v>3</v>
      </c>
      <c r="C103" s="4">
        <v>2015</v>
      </c>
      <c r="D103" s="5" t="s">
        <v>4</v>
      </c>
      <c r="E103" s="6">
        <v>1050000</v>
      </c>
      <c r="F103" s="17"/>
    </row>
    <row r="104" spans="1:6" ht="12.75">
      <c r="A104" s="12"/>
      <c r="B104" s="4" t="s">
        <v>6</v>
      </c>
      <c r="C104" s="4">
        <v>2015</v>
      </c>
      <c r="D104" s="5" t="s">
        <v>7</v>
      </c>
      <c r="E104" s="6">
        <v>1488470</v>
      </c>
      <c r="F104" s="17"/>
    </row>
    <row r="105" spans="1:6" ht="12.75">
      <c r="A105" s="12"/>
      <c r="B105" s="4" t="s">
        <v>9</v>
      </c>
      <c r="C105" s="4">
        <v>2015</v>
      </c>
      <c r="D105" s="5" t="s">
        <v>10</v>
      </c>
      <c r="E105" s="6">
        <v>2002270.26</v>
      </c>
      <c r="F105" s="17"/>
    </row>
    <row r="106" spans="1:6" ht="12.75">
      <c r="A106" s="12"/>
      <c r="B106" s="4" t="s">
        <v>12</v>
      </c>
      <c r="C106" s="4">
        <v>2015</v>
      </c>
      <c r="D106" s="5" t="s">
        <v>13</v>
      </c>
      <c r="E106" s="6">
        <v>1136225</v>
      </c>
      <c r="F106" s="17"/>
    </row>
    <row r="107" spans="1:6" ht="12.75">
      <c r="A107" s="12"/>
      <c r="B107" s="27" t="s">
        <v>64</v>
      </c>
      <c r="C107" s="28"/>
      <c r="D107" s="29"/>
      <c r="E107" s="7">
        <f>SUM(E101:E106)</f>
        <v>10722965.26</v>
      </c>
      <c r="F107" s="17"/>
    </row>
    <row r="108" spans="1:6" ht="12.75">
      <c r="A108" s="12"/>
      <c r="B108" s="4" t="s">
        <v>15</v>
      </c>
      <c r="C108" s="4">
        <v>2015</v>
      </c>
      <c r="D108" s="5" t="s">
        <v>16</v>
      </c>
      <c r="E108" s="6">
        <v>25875108</v>
      </c>
      <c r="F108" s="17"/>
    </row>
    <row r="109" spans="1:6" ht="12.75">
      <c r="A109" s="12"/>
      <c r="B109" s="4" t="s">
        <v>18</v>
      </c>
      <c r="C109" s="4">
        <v>2015</v>
      </c>
      <c r="D109" s="5" t="s">
        <v>19</v>
      </c>
      <c r="E109" s="6">
        <v>1938281</v>
      </c>
      <c r="F109" s="17"/>
    </row>
    <row r="110" spans="1:6" ht="12.75">
      <c r="A110" s="12"/>
      <c r="B110" s="4" t="s">
        <v>21</v>
      </c>
      <c r="C110" s="4">
        <v>2015</v>
      </c>
      <c r="D110" s="5" t="s">
        <v>22</v>
      </c>
      <c r="E110" s="6">
        <v>1020894.97</v>
      </c>
      <c r="F110" s="17"/>
    </row>
    <row r="111" spans="1:6" ht="12.75">
      <c r="A111" s="12"/>
      <c r="B111" s="4" t="s">
        <v>24</v>
      </c>
      <c r="C111" s="4">
        <v>2015</v>
      </c>
      <c r="D111" s="5" t="s">
        <v>287</v>
      </c>
      <c r="E111" s="6">
        <v>1011237</v>
      </c>
      <c r="F111" s="17"/>
    </row>
    <row r="112" spans="1:6" ht="12.75">
      <c r="A112" s="12"/>
      <c r="B112" s="4" t="s">
        <v>25</v>
      </c>
      <c r="C112" s="4">
        <v>2015</v>
      </c>
      <c r="D112" s="5" t="s">
        <v>291</v>
      </c>
      <c r="E112" s="6">
        <v>1328427</v>
      </c>
      <c r="F112" s="17"/>
    </row>
    <row r="113" spans="1:6" ht="12.75">
      <c r="A113" s="12"/>
      <c r="B113" s="4" t="s">
        <v>26</v>
      </c>
      <c r="C113" s="4">
        <v>2015</v>
      </c>
      <c r="D113" s="5" t="s">
        <v>300</v>
      </c>
      <c r="E113" s="6">
        <v>2850000</v>
      </c>
      <c r="F113" s="17"/>
    </row>
    <row r="114" spans="1:6" ht="12.75">
      <c r="A114" s="12"/>
      <c r="B114" s="4" t="s">
        <v>27</v>
      </c>
      <c r="C114" s="4">
        <v>2015</v>
      </c>
      <c r="D114" s="5" t="s">
        <v>28</v>
      </c>
      <c r="E114" s="6">
        <v>1010000</v>
      </c>
      <c r="F114" s="17"/>
    </row>
    <row r="115" spans="1:6" ht="12.75">
      <c r="A115" s="12"/>
      <c r="B115" s="4" t="s">
        <v>30</v>
      </c>
      <c r="C115" s="4">
        <v>2015</v>
      </c>
      <c r="D115" s="5" t="s">
        <v>31</v>
      </c>
      <c r="E115" s="6">
        <v>3064741</v>
      </c>
      <c r="F115" s="17"/>
    </row>
    <row r="116" spans="1:6" ht="12.75">
      <c r="A116" s="12"/>
      <c r="B116" s="4" t="s">
        <v>33</v>
      </c>
      <c r="C116" s="4">
        <v>2015</v>
      </c>
      <c r="D116" s="5" t="s">
        <v>34</v>
      </c>
      <c r="E116" s="6">
        <v>5005407</v>
      </c>
      <c r="F116" s="17"/>
    </row>
    <row r="117" spans="1:6" ht="12.75">
      <c r="A117" s="12"/>
      <c r="B117" s="4" t="s">
        <v>36</v>
      </c>
      <c r="C117" s="4">
        <v>2015</v>
      </c>
      <c r="D117" s="5" t="s">
        <v>37</v>
      </c>
      <c r="E117" s="6">
        <v>5746749</v>
      </c>
      <c r="F117" s="17"/>
    </row>
    <row r="118" spans="1:6" ht="12.75">
      <c r="A118" s="12"/>
      <c r="B118" s="4" t="s">
        <v>38</v>
      </c>
      <c r="C118" s="4">
        <v>2015</v>
      </c>
      <c r="D118" s="5" t="s">
        <v>39</v>
      </c>
      <c r="E118" s="6">
        <v>4419737</v>
      </c>
      <c r="F118" s="17"/>
    </row>
    <row r="119" spans="1:6" ht="12.75">
      <c r="A119" s="12"/>
      <c r="B119" s="4" t="s">
        <v>40</v>
      </c>
      <c r="C119" s="4">
        <v>2015</v>
      </c>
      <c r="D119" s="5" t="s">
        <v>41</v>
      </c>
      <c r="E119" s="6">
        <v>4028869</v>
      </c>
      <c r="F119" s="17"/>
    </row>
    <row r="120" spans="1:6" ht="12.75">
      <c r="A120" s="12"/>
      <c r="B120" s="4" t="s">
        <v>42</v>
      </c>
      <c r="C120" s="4">
        <v>2015</v>
      </c>
      <c r="D120" s="5" t="s">
        <v>43</v>
      </c>
      <c r="E120" s="6">
        <v>3381839</v>
      </c>
      <c r="F120" s="17"/>
    </row>
    <row r="121" spans="1:6" ht="12.75">
      <c r="A121" s="12"/>
      <c r="B121" s="4" t="s">
        <v>44</v>
      </c>
      <c r="C121" s="4">
        <v>2015</v>
      </c>
      <c r="D121" s="5" t="s">
        <v>45</v>
      </c>
      <c r="E121" s="6">
        <v>2749406.12</v>
      </c>
      <c r="F121" s="17"/>
    </row>
    <row r="122" spans="1:6" ht="12.75">
      <c r="A122" s="12"/>
      <c r="B122" s="4" t="s">
        <v>47</v>
      </c>
      <c r="C122" s="4">
        <v>2015</v>
      </c>
      <c r="D122" s="5" t="s">
        <v>48</v>
      </c>
      <c r="E122" s="6">
        <v>20992790</v>
      </c>
      <c r="F122" s="17"/>
    </row>
    <row r="123" spans="1:6" ht="12.75">
      <c r="A123" s="12"/>
      <c r="B123" s="27" t="s">
        <v>65</v>
      </c>
      <c r="C123" s="28"/>
      <c r="D123" s="29"/>
      <c r="E123" s="7">
        <f>SUM(E108:E122)</f>
        <v>84423486.09</v>
      </c>
      <c r="F123" s="17"/>
    </row>
    <row r="124" spans="1:6" ht="12.75">
      <c r="A124" s="12"/>
      <c r="B124" s="4" t="s">
        <v>50</v>
      </c>
      <c r="C124" s="4">
        <v>2015</v>
      </c>
      <c r="D124" s="5" t="s">
        <v>51</v>
      </c>
      <c r="E124" s="6">
        <v>6614600</v>
      </c>
      <c r="F124" s="17"/>
    </row>
    <row r="125" spans="1:6" ht="12.75">
      <c r="A125" s="12"/>
      <c r="B125" s="27" t="s">
        <v>66</v>
      </c>
      <c r="C125" s="28"/>
      <c r="D125" s="29"/>
      <c r="E125" s="9">
        <f>SUM(E124)</f>
        <v>6614600</v>
      </c>
      <c r="F125" s="17"/>
    </row>
    <row r="126" spans="1:6" ht="12.75">
      <c r="A126" s="14"/>
      <c r="B126" s="30" t="s">
        <v>67</v>
      </c>
      <c r="C126" s="31"/>
      <c r="D126" s="32"/>
      <c r="E126" s="10">
        <f>SUM(E125,E123,E107,E100,E92,E67,E59,E12,E5)</f>
        <v>4135780118.75</v>
      </c>
      <c r="F126" s="20"/>
    </row>
    <row r="127" spans="1:6" s="15" customFormat="1" ht="12.75" customHeight="1">
      <c r="A127" s="14"/>
      <c r="B127" s="24"/>
      <c r="C127" s="24"/>
      <c r="D127" s="25"/>
      <c r="E127" s="26"/>
      <c r="F127" s="20"/>
    </row>
  </sheetData>
  <mergeCells count="13">
    <mergeCell ref="B2:B3"/>
    <mergeCell ref="C2:C3"/>
    <mergeCell ref="D2:D3"/>
    <mergeCell ref="B5:D5"/>
    <mergeCell ref="B12:D12"/>
    <mergeCell ref="B59:D59"/>
    <mergeCell ref="B67:D67"/>
    <mergeCell ref="B125:D125"/>
    <mergeCell ref="B126:D126"/>
    <mergeCell ref="B92:D92"/>
    <mergeCell ref="B100:D100"/>
    <mergeCell ref="B107:D107"/>
    <mergeCell ref="B123:D1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3">
      <selection activeCell="D11" sqref="D11"/>
    </sheetView>
  </sheetViews>
  <sheetFormatPr defaultColWidth="11.421875" defaultRowHeight="12.75"/>
  <cols>
    <col min="1" max="1" width="3.140625" style="15" customWidth="1"/>
    <col min="2" max="2" width="17.421875" style="0" bestFit="1" customWidth="1"/>
    <col min="3" max="3" width="6.28125" style="0" bestFit="1" customWidth="1"/>
    <col min="4" max="4" width="72.57421875" style="0" customWidth="1"/>
    <col min="5" max="5" width="15.28125" style="1" bestFit="1" customWidth="1"/>
    <col min="6" max="6" width="3.140625" style="15" customWidth="1"/>
  </cols>
  <sheetData>
    <row r="1" spans="1:6" s="15" customFormat="1" ht="12.75" customHeight="1">
      <c r="A1" s="11"/>
      <c r="B1" s="21"/>
      <c r="C1" s="21"/>
      <c r="D1" s="22"/>
      <c r="E1" s="23"/>
      <c r="F1" s="16"/>
    </row>
    <row r="2" spans="1:6" ht="12.75">
      <c r="A2" s="11"/>
      <c r="B2" s="33" t="s">
        <v>68</v>
      </c>
      <c r="C2" s="33" t="s">
        <v>69</v>
      </c>
      <c r="D2" s="33" t="s">
        <v>70</v>
      </c>
      <c r="E2" s="2" t="s">
        <v>71</v>
      </c>
      <c r="F2" s="16"/>
    </row>
    <row r="3" spans="1:6" ht="12.75">
      <c r="A3" s="12"/>
      <c r="B3" s="34"/>
      <c r="C3" s="34"/>
      <c r="D3" s="34"/>
      <c r="E3" s="3" t="s">
        <v>72</v>
      </c>
      <c r="F3" s="17"/>
    </row>
    <row r="4" spans="1:6" ht="12.75">
      <c r="A4" s="12"/>
      <c r="B4" s="4" t="s">
        <v>295</v>
      </c>
      <c r="C4" s="4">
        <v>2015</v>
      </c>
      <c r="D4" s="5" t="s">
        <v>297</v>
      </c>
      <c r="E4" s="6">
        <v>1370048</v>
      </c>
      <c r="F4" s="17"/>
    </row>
    <row r="5" spans="1:6" ht="12.75" customHeight="1">
      <c r="A5" s="12"/>
      <c r="B5" s="27" t="s">
        <v>73</v>
      </c>
      <c r="C5" s="28"/>
      <c r="D5" s="29"/>
      <c r="E5" s="7">
        <f>SUM(E4)</f>
        <v>1370048</v>
      </c>
      <c r="F5" s="17"/>
    </row>
    <row r="6" spans="1:6" ht="12.75">
      <c r="A6" s="12"/>
      <c r="B6" s="4" t="s">
        <v>302</v>
      </c>
      <c r="C6" s="4">
        <v>2015</v>
      </c>
      <c r="D6" s="5" t="s">
        <v>303</v>
      </c>
      <c r="E6" s="6">
        <v>1158656</v>
      </c>
      <c r="F6" s="17"/>
    </row>
    <row r="7" spans="1:6" ht="12.75">
      <c r="A7" s="12"/>
      <c r="B7" s="4" t="s">
        <v>306</v>
      </c>
      <c r="C7" s="4">
        <v>2015</v>
      </c>
      <c r="D7" s="5" t="s">
        <v>308</v>
      </c>
      <c r="E7" s="6">
        <v>3125000</v>
      </c>
      <c r="F7" s="17"/>
    </row>
    <row r="8" spans="1:6" ht="12.75">
      <c r="A8" s="12"/>
      <c r="B8" s="4" t="s">
        <v>309</v>
      </c>
      <c r="C8" s="4">
        <v>2015</v>
      </c>
      <c r="D8" s="5" t="s">
        <v>311</v>
      </c>
      <c r="E8" s="6">
        <v>2033667</v>
      </c>
      <c r="F8" s="17"/>
    </row>
    <row r="9" spans="1:6" ht="12.75">
      <c r="A9" s="12"/>
      <c r="B9" s="4" t="s">
        <v>138</v>
      </c>
      <c r="C9" s="4">
        <v>2015</v>
      </c>
      <c r="D9" s="5" t="s">
        <v>140</v>
      </c>
      <c r="E9" s="6">
        <v>1800000</v>
      </c>
      <c r="F9" s="17"/>
    </row>
    <row r="10" spans="1:6" ht="12.75">
      <c r="A10" s="12"/>
      <c r="B10" s="4" t="s">
        <v>141</v>
      </c>
      <c r="C10" s="4">
        <v>2015</v>
      </c>
      <c r="D10" s="5" t="s">
        <v>143</v>
      </c>
      <c r="E10" s="6">
        <v>1080000</v>
      </c>
      <c r="F10" s="17"/>
    </row>
    <row r="11" spans="1:6" ht="12.75">
      <c r="A11" s="12"/>
      <c r="B11" s="4" t="s">
        <v>144</v>
      </c>
      <c r="C11" s="4">
        <v>2015</v>
      </c>
      <c r="D11" s="5" t="s">
        <v>146</v>
      </c>
      <c r="E11" s="6">
        <v>2070350</v>
      </c>
      <c r="F11" s="17"/>
    </row>
    <row r="12" spans="1:6" ht="27.75" customHeight="1">
      <c r="A12" s="12"/>
      <c r="B12" s="27" t="s">
        <v>74</v>
      </c>
      <c r="C12" s="28"/>
      <c r="D12" s="29"/>
      <c r="E12" s="7">
        <f>SUM(E6:E11)</f>
        <v>11267673</v>
      </c>
      <c r="F12" s="17"/>
    </row>
    <row r="13" spans="1:6" ht="12.75">
      <c r="A13" s="12"/>
      <c r="B13" s="4" t="s">
        <v>147</v>
      </c>
      <c r="C13" s="4">
        <v>2015</v>
      </c>
      <c r="D13" s="5" t="s">
        <v>149</v>
      </c>
      <c r="E13" s="6">
        <v>15099053</v>
      </c>
      <c r="F13" s="17"/>
    </row>
    <row r="14" spans="1:6" ht="12.75">
      <c r="A14" s="12"/>
      <c r="B14" s="4" t="s">
        <v>150</v>
      </c>
      <c r="C14" s="4">
        <v>2015</v>
      </c>
      <c r="D14" s="5" t="s">
        <v>152</v>
      </c>
      <c r="E14" s="6">
        <v>22000606</v>
      </c>
      <c r="F14" s="17"/>
    </row>
    <row r="15" spans="1:6" ht="12.75">
      <c r="A15" s="12"/>
      <c r="B15" s="4" t="s">
        <v>153</v>
      </c>
      <c r="C15" s="4">
        <v>2015</v>
      </c>
      <c r="D15" s="5" t="s">
        <v>155</v>
      </c>
      <c r="E15" s="6">
        <v>1024795.4</v>
      </c>
      <c r="F15" s="18"/>
    </row>
    <row r="16" spans="1:6" ht="12.75">
      <c r="A16" s="12"/>
      <c r="B16" s="4" t="s">
        <v>156</v>
      </c>
      <c r="C16" s="4">
        <v>2015</v>
      </c>
      <c r="D16" s="5" t="s">
        <v>157</v>
      </c>
      <c r="E16" s="6">
        <v>4556301</v>
      </c>
      <c r="F16" s="17"/>
    </row>
    <row r="17" spans="1:6" ht="12.75">
      <c r="A17" s="12"/>
      <c r="B17" s="4" t="s">
        <v>158</v>
      </c>
      <c r="C17" s="4">
        <v>2015</v>
      </c>
      <c r="D17" s="5" t="s">
        <v>288</v>
      </c>
      <c r="E17" s="6">
        <v>1351561</v>
      </c>
      <c r="F17" s="17"/>
    </row>
    <row r="18" spans="1:6" ht="12.75">
      <c r="A18" s="12"/>
      <c r="B18" s="4" t="s">
        <v>159</v>
      </c>
      <c r="C18" s="4">
        <v>2015</v>
      </c>
      <c r="D18" s="5" t="s">
        <v>292</v>
      </c>
      <c r="E18" s="6">
        <v>1521337</v>
      </c>
      <c r="F18" s="17"/>
    </row>
    <row r="19" spans="1:6" ht="12.75">
      <c r="A19" s="12"/>
      <c r="B19" s="4" t="s">
        <v>160</v>
      </c>
      <c r="C19" s="4">
        <v>2015</v>
      </c>
      <c r="D19" s="5" t="s">
        <v>286</v>
      </c>
      <c r="E19" s="6">
        <v>1000086</v>
      </c>
      <c r="F19" s="17"/>
    </row>
    <row r="20" spans="1:6" ht="12.75">
      <c r="A20" s="12"/>
      <c r="B20" s="4" t="s">
        <v>161</v>
      </c>
      <c r="C20" s="4">
        <v>2015</v>
      </c>
      <c r="D20" s="5" t="s">
        <v>305</v>
      </c>
      <c r="E20" s="6">
        <v>2068786</v>
      </c>
      <c r="F20" s="17"/>
    </row>
    <row r="21" spans="1:6" ht="12.75">
      <c r="A21" s="12"/>
      <c r="B21" s="4" t="s">
        <v>162</v>
      </c>
      <c r="C21" s="4">
        <v>2015</v>
      </c>
      <c r="D21" s="5" t="s">
        <v>164</v>
      </c>
      <c r="E21" s="6">
        <v>8249275</v>
      </c>
      <c r="F21" s="17"/>
    </row>
    <row r="22" spans="1:6" ht="12.75">
      <c r="A22" s="12"/>
      <c r="B22" s="4" t="s">
        <v>165</v>
      </c>
      <c r="C22" s="4">
        <v>2015</v>
      </c>
      <c r="D22" s="5" t="s">
        <v>167</v>
      </c>
      <c r="E22" s="6">
        <v>2220685</v>
      </c>
      <c r="F22" s="17"/>
    </row>
    <row r="23" spans="1:6" ht="12.75">
      <c r="A23" s="12"/>
      <c r="B23" s="4" t="s">
        <v>168</v>
      </c>
      <c r="C23" s="4">
        <v>2015</v>
      </c>
      <c r="D23" s="5" t="s">
        <v>170</v>
      </c>
      <c r="E23" s="6">
        <v>2728942</v>
      </c>
      <c r="F23" s="17"/>
    </row>
    <row r="24" spans="1:6" ht="12.75">
      <c r="A24" s="12"/>
      <c r="B24" s="4" t="s">
        <v>171</v>
      </c>
      <c r="C24" s="4">
        <v>2015</v>
      </c>
      <c r="D24" s="5" t="s">
        <v>173</v>
      </c>
      <c r="E24" s="6">
        <v>1098959</v>
      </c>
      <c r="F24" s="17"/>
    </row>
    <row r="25" spans="1:6" ht="12.75">
      <c r="A25" s="12"/>
      <c r="B25" s="4" t="s">
        <v>174</v>
      </c>
      <c r="C25" s="4">
        <v>2015</v>
      </c>
      <c r="D25" s="5" t="s">
        <v>176</v>
      </c>
      <c r="E25" s="6">
        <v>2352832</v>
      </c>
      <c r="F25" s="17"/>
    </row>
    <row r="26" spans="1:6" ht="12.75">
      <c r="A26" s="12"/>
      <c r="B26" s="4" t="s">
        <v>177</v>
      </c>
      <c r="C26" s="4">
        <v>2015</v>
      </c>
      <c r="D26" s="5" t="s">
        <v>179</v>
      </c>
      <c r="E26" s="6">
        <v>1484810</v>
      </c>
      <c r="F26" s="17"/>
    </row>
    <row r="27" spans="1:6" ht="12.75">
      <c r="A27" s="12"/>
      <c r="B27" s="4" t="s">
        <v>180</v>
      </c>
      <c r="C27" s="4">
        <v>2015</v>
      </c>
      <c r="D27" s="5" t="s">
        <v>182</v>
      </c>
      <c r="E27" s="6">
        <v>9264879.96</v>
      </c>
      <c r="F27" s="17"/>
    </row>
    <row r="28" spans="1:6" ht="12.75">
      <c r="A28" s="12"/>
      <c r="B28" s="4" t="s">
        <v>183</v>
      </c>
      <c r="C28" s="4">
        <v>2015</v>
      </c>
      <c r="D28" s="5" t="s">
        <v>185</v>
      </c>
      <c r="E28" s="6">
        <v>1141752</v>
      </c>
      <c r="F28" s="17"/>
    </row>
    <row r="29" spans="1:6" ht="12.75">
      <c r="A29" s="12"/>
      <c r="B29" s="4" t="s">
        <v>186</v>
      </c>
      <c r="C29" s="4">
        <v>2015</v>
      </c>
      <c r="D29" s="5" t="s">
        <v>188</v>
      </c>
      <c r="E29" s="6">
        <v>5716388</v>
      </c>
      <c r="F29" s="17"/>
    </row>
    <row r="30" spans="1:6" ht="12.75">
      <c r="A30" s="12"/>
      <c r="B30" s="4" t="s">
        <v>189</v>
      </c>
      <c r="C30" s="4">
        <v>2015</v>
      </c>
      <c r="D30" s="5" t="s">
        <v>191</v>
      </c>
      <c r="E30" s="6">
        <v>9412686.23</v>
      </c>
      <c r="F30" s="17"/>
    </row>
    <row r="31" spans="1:6" ht="12.75">
      <c r="A31" s="12"/>
      <c r="B31" s="4" t="s">
        <v>192</v>
      </c>
      <c r="C31" s="4">
        <v>2015</v>
      </c>
      <c r="D31" s="5" t="s">
        <v>194</v>
      </c>
      <c r="E31" s="6">
        <v>3267992.07</v>
      </c>
      <c r="F31" s="17"/>
    </row>
    <row r="32" spans="1:6" ht="12.75">
      <c r="A32" s="12"/>
      <c r="B32" s="4" t="s">
        <v>195</v>
      </c>
      <c r="C32" s="4">
        <v>2015</v>
      </c>
      <c r="D32" s="5" t="s">
        <v>197</v>
      </c>
      <c r="E32" s="6">
        <v>15930590</v>
      </c>
      <c r="F32" s="17"/>
    </row>
    <row r="33" spans="1:6" ht="12.75">
      <c r="A33" s="12"/>
      <c r="B33" s="4" t="s">
        <v>198</v>
      </c>
      <c r="C33" s="4">
        <v>2015</v>
      </c>
      <c r="D33" s="5" t="s">
        <v>185</v>
      </c>
      <c r="E33" s="6">
        <v>3391696</v>
      </c>
      <c r="F33" s="17"/>
    </row>
    <row r="34" spans="1:6" ht="12.75">
      <c r="A34" s="12"/>
      <c r="B34" s="4" t="s">
        <v>200</v>
      </c>
      <c r="C34" s="4">
        <v>2015</v>
      </c>
      <c r="D34" s="5" t="s">
        <v>202</v>
      </c>
      <c r="E34" s="6">
        <v>4863786.32</v>
      </c>
      <c r="F34" s="17"/>
    </row>
    <row r="35" spans="1:6" ht="12.75">
      <c r="A35" s="12"/>
      <c r="B35" s="4" t="s">
        <v>203</v>
      </c>
      <c r="C35" s="4">
        <v>2015</v>
      </c>
      <c r="D35" s="5" t="s">
        <v>205</v>
      </c>
      <c r="E35" s="6">
        <v>1332575</v>
      </c>
      <c r="F35" s="17"/>
    </row>
    <row r="36" spans="1:6" ht="12.75">
      <c r="A36" s="12"/>
      <c r="B36" s="4" t="s">
        <v>206</v>
      </c>
      <c r="C36" s="4">
        <v>2015</v>
      </c>
      <c r="D36" s="5" t="s">
        <v>208</v>
      </c>
      <c r="E36" s="6">
        <v>32024459</v>
      </c>
      <c r="F36" s="17"/>
    </row>
    <row r="37" spans="1:6" ht="12.75">
      <c r="A37" s="12"/>
      <c r="B37" s="4" t="s">
        <v>209</v>
      </c>
      <c r="C37" s="4">
        <v>2015</v>
      </c>
      <c r="D37" s="5" t="s">
        <v>185</v>
      </c>
      <c r="E37" s="6">
        <v>3278886</v>
      </c>
      <c r="F37" s="17"/>
    </row>
    <row r="38" spans="1:6" ht="12.75">
      <c r="A38" s="12"/>
      <c r="B38" s="4" t="s">
        <v>210</v>
      </c>
      <c r="C38" s="4">
        <v>2015</v>
      </c>
      <c r="D38" s="5" t="s">
        <v>212</v>
      </c>
      <c r="E38" s="6">
        <v>4233314</v>
      </c>
      <c r="F38" s="17"/>
    </row>
    <row r="39" spans="1:6" ht="12.75">
      <c r="A39" s="12"/>
      <c r="B39" s="4" t="s">
        <v>213</v>
      </c>
      <c r="C39" s="4">
        <v>2015</v>
      </c>
      <c r="D39" s="5" t="s">
        <v>215</v>
      </c>
      <c r="E39" s="6">
        <v>3258453</v>
      </c>
      <c r="F39" s="17"/>
    </row>
    <row r="40" spans="1:6" ht="12.75">
      <c r="A40" s="12"/>
      <c r="B40" s="4" t="s">
        <v>216</v>
      </c>
      <c r="C40" s="4">
        <v>2015</v>
      </c>
      <c r="D40" s="5" t="s">
        <v>303</v>
      </c>
      <c r="E40" s="6">
        <v>1004114</v>
      </c>
      <c r="F40" s="17"/>
    </row>
    <row r="41" spans="1:6" ht="12.75">
      <c r="A41" s="12"/>
      <c r="B41" s="4" t="s">
        <v>217</v>
      </c>
      <c r="C41" s="4">
        <v>2015</v>
      </c>
      <c r="D41" s="5" t="s">
        <v>219</v>
      </c>
      <c r="E41" s="6">
        <v>1169575</v>
      </c>
      <c r="F41" s="17"/>
    </row>
    <row r="42" spans="1:6" ht="12.75">
      <c r="A42" s="12"/>
      <c r="B42" s="4" t="s">
        <v>220</v>
      </c>
      <c r="C42" s="4">
        <v>2015</v>
      </c>
      <c r="D42" s="5" t="s">
        <v>294</v>
      </c>
      <c r="E42" s="6">
        <v>1504382</v>
      </c>
      <c r="F42" s="17"/>
    </row>
    <row r="43" spans="1:6" ht="12.75">
      <c r="A43" s="12"/>
      <c r="B43" s="4" t="s">
        <v>221</v>
      </c>
      <c r="C43" s="4">
        <v>2015</v>
      </c>
      <c r="D43" s="5" t="s">
        <v>223</v>
      </c>
      <c r="E43" s="6">
        <v>1004992.88</v>
      </c>
      <c r="F43" s="17"/>
    </row>
    <row r="44" spans="1:6" ht="12.75">
      <c r="A44" s="12"/>
      <c r="B44" s="4" t="s">
        <v>224</v>
      </c>
      <c r="C44" s="4">
        <v>2015</v>
      </c>
      <c r="D44" s="5" t="s">
        <v>226</v>
      </c>
      <c r="E44" s="6">
        <v>14754344</v>
      </c>
      <c r="F44" s="17"/>
    </row>
    <row r="45" spans="1:6" ht="12.75">
      <c r="A45" s="12"/>
      <c r="B45" s="4" t="s">
        <v>227</v>
      </c>
      <c r="C45" s="4">
        <v>2015</v>
      </c>
      <c r="D45" s="5" t="s">
        <v>229</v>
      </c>
      <c r="E45" s="6">
        <v>11381188.89</v>
      </c>
      <c r="F45" s="17"/>
    </row>
    <row r="46" spans="1:6" ht="12.75">
      <c r="A46" s="12"/>
      <c r="B46" s="4" t="s">
        <v>230</v>
      </c>
      <c r="C46" s="4">
        <v>2015</v>
      </c>
      <c r="D46" s="5" t="s">
        <v>232</v>
      </c>
      <c r="E46" s="6">
        <v>31701008</v>
      </c>
      <c r="F46" s="17"/>
    </row>
    <row r="47" spans="1:6" ht="12.75">
      <c r="A47" s="12"/>
      <c r="B47" s="4" t="s">
        <v>233</v>
      </c>
      <c r="C47" s="4">
        <v>2015</v>
      </c>
      <c r="D47" s="5" t="s">
        <v>235</v>
      </c>
      <c r="E47" s="6">
        <v>14016004.07</v>
      </c>
      <c r="F47" s="17"/>
    </row>
    <row r="48" spans="1:6" ht="12.75">
      <c r="A48" s="12"/>
      <c r="B48" s="4" t="s">
        <v>236</v>
      </c>
      <c r="C48" s="4">
        <v>2015</v>
      </c>
      <c r="D48" s="5" t="s">
        <v>238</v>
      </c>
      <c r="E48" s="6">
        <v>6313048</v>
      </c>
      <c r="F48" s="17"/>
    </row>
    <row r="49" spans="1:6" ht="12.75">
      <c r="A49" s="12"/>
      <c r="B49" s="4" t="s">
        <v>239</v>
      </c>
      <c r="C49" s="4">
        <v>2015</v>
      </c>
      <c r="D49" s="5" t="s">
        <v>241</v>
      </c>
      <c r="E49" s="6">
        <v>8190490</v>
      </c>
      <c r="F49" s="17"/>
    </row>
    <row r="50" spans="1:6" ht="12.75">
      <c r="A50" s="12"/>
      <c r="B50" s="4" t="s">
        <v>242</v>
      </c>
      <c r="C50" s="4">
        <v>2015</v>
      </c>
      <c r="D50" s="5" t="s">
        <v>244</v>
      </c>
      <c r="E50" s="6">
        <v>3632553.69</v>
      </c>
      <c r="F50" s="17"/>
    </row>
    <row r="51" spans="1:6" ht="12.75">
      <c r="A51" s="12"/>
      <c r="B51" s="4" t="s">
        <v>245</v>
      </c>
      <c r="C51" s="4">
        <v>2015</v>
      </c>
      <c r="D51" s="5" t="s">
        <v>247</v>
      </c>
      <c r="E51" s="6">
        <v>15099241</v>
      </c>
      <c r="F51" s="17"/>
    </row>
    <row r="52" spans="1:6" ht="12.75">
      <c r="A52" s="12"/>
      <c r="B52" s="4" t="s">
        <v>248</v>
      </c>
      <c r="C52" s="4">
        <v>2015</v>
      </c>
      <c r="D52" s="5" t="s">
        <v>250</v>
      </c>
      <c r="E52" s="6">
        <v>3066603</v>
      </c>
      <c r="F52" s="17"/>
    </row>
    <row r="53" spans="1:6" ht="12.75">
      <c r="A53" s="12"/>
      <c r="B53" s="4" t="s">
        <v>251</v>
      </c>
      <c r="C53" s="4">
        <v>2015</v>
      </c>
      <c r="D53" s="5" t="s">
        <v>253</v>
      </c>
      <c r="E53" s="6">
        <v>2073870</v>
      </c>
      <c r="F53" s="17"/>
    </row>
    <row r="54" spans="1:6" ht="12.75">
      <c r="A54" s="12"/>
      <c r="B54" s="4" t="s">
        <v>254</v>
      </c>
      <c r="C54" s="4">
        <v>2015</v>
      </c>
      <c r="D54" s="5" t="s">
        <v>256</v>
      </c>
      <c r="E54" s="6">
        <v>1481829</v>
      </c>
      <c r="F54" s="17"/>
    </row>
    <row r="55" spans="1:6" ht="12.75">
      <c r="A55" s="12"/>
      <c r="B55" s="4" t="s">
        <v>257</v>
      </c>
      <c r="C55" s="4">
        <v>2015</v>
      </c>
      <c r="D55" s="5" t="s">
        <v>259</v>
      </c>
      <c r="E55" s="6">
        <v>3430000</v>
      </c>
      <c r="F55" s="17"/>
    </row>
    <row r="56" spans="1:6" ht="12.75">
      <c r="A56" s="12"/>
      <c r="B56" s="4" t="s">
        <v>260</v>
      </c>
      <c r="C56" s="4">
        <v>2015</v>
      </c>
      <c r="D56" s="5" t="s">
        <v>262</v>
      </c>
      <c r="E56" s="6">
        <v>8769923.24</v>
      </c>
      <c r="F56" s="17"/>
    </row>
    <row r="57" spans="1:6" ht="12.75">
      <c r="A57" s="12"/>
      <c r="B57" s="4" t="s">
        <v>263</v>
      </c>
      <c r="C57" s="4">
        <v>2015</v>
      </c>
      <c r="D57" s="5" t="s">
        <v>265</v>
      </c>
      <c r="E57" s="6">
        <v>1984588</v>
      </c>
      <c r="F57" s="17"/>
    </row>
    <row r="58" spans="1:6" ht="12.75">
      <c r="A58" s="12"/>
      <c r="B58" s="4" t="s">
        <v>266</v>
      </c>
      <c r="C58" s="4">
        <v>2015</v>
      </c>
      <c r="D58" s="5" t="s">
        <v>265</v>
      </c>
      <c r="E58" s="6">
        <v>1114012</v>
      </c>
      <c r="F58" s="17"/>
    </row>
    <row r="59" spans="1:6" ht="27" customHeight="1">
      <c r="A59" s="13"/>
      <c r="B59" s="27" t="s">
        <v>314</v>
      </c>
      <c r="C59" s="28"/>
      <c r="D59" s="29"/>
      <c r="E59" s="8">
        <f>SUM(E13:E58)</f>
        <v>295567252.75</v>
      </c>
      <c r="F59" s="19"/>
    </row>
    <row r="60" spans="1:6" ht="12.75">
      <c r="A60" s="12"/>
      <c r="B60" s="4" t="s">
        <v>268</v>
      </c>
      <c r="C60" s="4">
        <v>2015</v>
      </c>
      <c r="D60" s="5" t="s">
        <v>294</v>
      </c>
      <c r="E60" s="6">
        <v>1472761</v>
      </c>
      <c r="F60" s="17"/>
    </row>
    <row r="61" spans="1:6" ht="12.75">
      <c r="A61" s="12"/>
      <c r="B61" s="4" t="s">
        <v>269</v>
      </c>
      <c r="C61" s="4">
        <v>2015</v>
      </c>
      <c r="D61" s="5" t="s">
        <v>288</v>
      </c>
      <c r="E61" s="6">
        <v>2991826</v>
      </c>
      <c r="F61" s="17"/>
    </row>
    <row r="62" spans="1:6" ht="12.75">
      <c r="A62" s="12"/>
      <c r="B62" s="4" t="s">
        <v>270</v>
      </c>
      <c r="C62" s="4">
        <v>2015</v>
      </c>
      <c r="D62" s="5" t="s">
        <v>290</v>
      </c>
      <c r="E62" s="6">
        <v>1261706</v>
      </c>
      <c r="F62" s="17"/>
    </row>
    <row r="63" spans="1:6" ht="12.75">
      <c r="A63" s="12"/>
      <c r="B63" s="4" t="s">
        <v>271</v>
      </c>
      <c r="C63" s="4">
        <v>2015</v>
      </c>
      <c r="D63" s="5" t="s">
        <v>292</v>
      </c>
      <c r="E63" s="6">
        <v>5076098</v>
      </c>
      <c r="F63" s="17"/>
    </row>
    <row r="64" spans="1:6" ht="12.75">
      <c r="A64" s="12"/>
      <c r="B64" s="4" t="s">
        <v>272</v>
      </c>
      <c r="C64" s="4">
        <v>2015</v>
      </c>
      <c r="D64" s="5" t="s">
        <v>299</v>
      </c>
      <c r="E64" s="6">
        <v>1107647</v>
      </c>
      <c r="F64" s="17"/>
    </row>
    <row r="65" spans="1:6" ht="12.75">
      <c r="A65" s="12"/>
      <c r="B65" s="4" t="s">
        <v>273</v>
      </c>
      <c r="C65" s="4">
        <v>2015</v>
      </c>
      <c r="D65" s="5" t="s">
        <v>286</v>
      </c>
      <c r="E65" s="6">
        <v>3735840</v>
      </c>
      <c r="F65" s="17"/>
    </row>
    <row r="66" spans="1:6" ht="12.75">
      <c r="A66" s="12"/>
      <c r="B66" s="4" t="s">
        <v>274</v>
      </c>
      <c r="C66" s="4">
        <v>2015</v>
      </c>
      <c r="D66" s="5" t="s">
        <v>276</v>
      </c>
      <c r="E66" s="6">
        <v>1600000</v>
      </c>
      <c r="F66" s="17"/>
    </row>
    <row r="67" spans="1:6" ht="27" customHeight="1">
      <c r="A67" s="12"/>
      <c r="B67" s="27" t="s">
        <v>313</v>
      </c>
      <c r="C67" s="28"/>
      <c r="D67" s="29"/>
      <c r="E67" s="7">
        <f>SUM(E60:E66)</f>
        <v>17245878</v>
      </c>
      <c r="F67" s="17"/>
    </row>
    <row r="68" spans="1:6" ht="12.75">
      <c r="A68" s="12"/>
      <c r="B68" s="4" t="s">
        <v>277</v>
      </c>
      <c r="C68" s="4">
        <v>2015</v>
      </c>
      <c r="D68" s="5" t="s">
        <v>279</v>
      </c>
      <c r="E68" s="6">
        <v>1218000</v>
      </c>
      <c r="F68" s="17"/>
    </row>
    <row r="69" spans="1:6" ht="12.75">
      <c r="A69" s="12"/>
      <c r="B69" s="4" t="s">
        <v>280</v>
      </c>
      <c r="C69" s="4">
        <v>2015</v>
      </c>
      <c r="D69" s="5" t="s">
        <v>303</v>
      </c>
      <c r="E69" s="6">
        <v>3699780</v>
      </c>
      <c r="F69" s="17"/>
    </row>
    <row r="70" spans="1:6" ht="12.75">
      <c r="A70" s="12"/>
      <c r="B70" s="4" t="s">
        <v>281</v>
      </c>
      <c r="C70" s="4">
        <v>2015</v>
      </c>
      <c r="D70" s="5" t="s">
        <v>288</v>
      </c>
      <c r="E70" s="6">
        <v>5388393</v>
      </c>
      <c r="F70" s="17"/>
    </row>
    <row r="71" spans="1:6" ht="12.75">
      <c r="A71" s="12"/>
      <c r="B71" s="4" t="s">
        <v>282</v>
      </c>
      <c r="C71" s="4">
        <v>2015</v>
      </c>
      <c r="D71" s="5" t="s">
        <v>290</v>
      </c>
      <c r="E71" s="6">
        <v>2313751</v>
      </c>
      <c r="F71" s="17"/>
    </row>
    <row r="72" spans="1:6" ht="12.75">
      <c r="A72" s="12"/>
      <c r="B72" s="4" t="s">
        <v>283</v>
      </c>
      <c r="C72" s="4">
        <v>2015</v>
      </c>
      <c r="D72" s="5" t="s">
        <v>292</v>
      </c>
      <c r="E72" s="6">
        <v>6329032</v>
      </c>
      <c r="F72" s="17"/>
    </row>
    <row r="73" spans="1:6" ht="12.75">
      <c r="A73" s="12"/>
      <c r="B73" s="4" t="s">
        <v>284</v>
      </c>
      <c r="C73" s="4">
        <v>2015</v>
      </c>
      <c r="D73" s="5" t="s">
        <v>286</v>
      </c>
      <c r="E73" s="6">
        <v>3891030</v>
      </c>
      <c r="F73" s="17"/>
    </row>
    <row r="74" spans="1:6" ht="12.75">
      <c r="A74" s="12"/>
      <c r="B74" s="4" t="s">
        <v>75</v>
      </c>
      <c r="C74" s="4">
        <v>2015</v>
      </c>
      <c r="D74" s="5" t="s">
        <v>77</v>
      </c>
      <c r="E74" s="6">
        <v>1230000</v>
      </c>
      <c r="F74" s="17"/>
    </row>
    <row r="75" spans="1:6" ht="12.75">
      <c r="A75" s="12"/>
      <c r="B75" s="4" t="s">
        <v>78</v>
      </c>
      <c r="C75" s="4">
        <v>2015</v>
      </c>
      <c r="D75" s="5" t="s">
        <v>80</v>
      </c>
      <c r="E75" s="6">
        <v>4570000</v>
      </c>
      <c r="F75" s="17"/>
    </row>
    <row r="76" spans="1:6" ht="12.75">
      <c r="A76" s="12"/>
      <c r="B76" s="4" t="s">
        <v>81</v>
      </c>
      <c r="C76" s="4">
        <v>2015</v>
      </c>
      <c r="D76" s="5" t="s">
        <v>83</v>
      </c>
      <c r="E76" s="6">
        <v>3670000</v>
      </c>
      <c r="F76" s="17"/>
    </row>
    <row r="77" spans="1:6" ht="12.75">
      <c r="A77" s="12"/>
      <c r="B77" s="4" t="s">
        <v>84</v>
      </c>
      <c r="C77" s="4">
        <v>2015</v>
      </c>
      <c r="D77" s="5" t="s">
        <v>86</v>
      </c>
      <c r="E77" s="6">
        <v>1000000</v>
      </c>
      <c r="F77" s="17"/>
    </row>
    <row r="78" spans="1:6" ht="12.75">
      <c r="A78" s="12"/>
      <c r="B78" s="4" t="s">
        <v>87</v>
      </c>
      <c r="C78" s="4">
        <v>2015</v>
      </c>
      <c r="D78" s="5" t="s">
        <v>77</v>
      </c>
      <c r="E78" s="6">
        <v>4465000</v>
      </c>
      <c r="F78" s="17"/>
    </row>
    <row r="79" spans="1:6" ht="12.75">
      <c r="A79" s="12"/>
      <c r="B79" s="4" t="s">
        <v>88</v>
      </c>
      <c r="C79" s="4">
        <v>2015</v>
      </c>
      <c r="D79" s="5" t="s">
        <v>89</v>
      </c>
      <c r="E79" s="6">
        <v>6000000</v>
      </c>
      <c r="F79" s="17"/>
    </row>
    <row r="80" spans="1:6" ht="12.75">
      <c r="A80" s="12"/>
      <c r="B80" s="4" t="s">
        <v>90</v>
      </c>
      <c r="C80" s="4">
        <v>2015</v>
      </c>
      <c r="D80" s="5" t="s">
        <v>92</v>
      </c>
      <c r="E80" s="6">
        <v>3600000</v>
      </c>
      <c r="F80" s="17"/>
    </row>
    <row r="81" spans="1:6" ht="12.75">
      <c r="A81" s="12"/>
      <c r="B81" s="4" t="s">
        <v>93</v>
      </c>
      <c r="C81" s="4">
        <v>2015</v>
      </c>
      <c r="D81" s="5" t="s">
        <v>95</v>
      </c>
      <c r="E81" s="6">
        <v>48110000</v>
      </c>
      <c r="F81" s="17"/>
    </row>
    <row r="82" spans="1:6" ht="12.75">
      <c r="A82" s="12"/>
      <c r="B82" s="4" t="s">
        <v>96</v>
      </c>
      <c r="C82" s="4">
        <v>2015</v>
      </c>
      <c r="D82" s="5" t="s">
        <v>98</v>
      </c>
      <c r="E82" s="6">
        <v>266708206</v>
      </c>
      <c r="F82" s="17"/>
    </row>
    <row r="83" spans="1:6" ht="12.75">
      <c r="A83" s="12"/>
      <c r="B83" s="4" t="s">
        <v>99</v>
      </c>
      <c r="C83" s="4">
        <v>2015</v>
      </c>
      <c r="D83" s="5" t="s">
        <v>101</v>
      </c>
      <c r="E83" s="6">
        <v>2738242257</v>
      </c>
      <c r="F83" s="17"/>
    </row>
    <row r="84" spans="1:6" ht="12.75">
      <c r="A84" s="12"/>
      <c r="B84" s="4" t="s">
        <v>102</v>
      </c>
      <c r="C84" s="4">
        <v>2015</v>
      </c>
      <c r="D84" s="5" t="s">
        <v>103</v>
      </c>
      <c r="E84" s="6">
        <v>10674190</v>
      </c>
      <c r="F84" s="17"/>
    </row>
    <row r="85" spans="1:6" ht="12.75">
      <c r="A85" s="12"/>
      <c r="B85" s="4" t="s">
        <v>104</v>
      </c>
      <c r="C85" s="4">
        <v>2015</v>
      </c>
      <c r="D85" s="5" t="s">
        <v>106</v>
      </c>
      <c r="E85" s="6">
        <v>137222203</v>
      </c>
      <c r="F85" s="17"/>
    </row>
    <row r="86" spans="1:6" ht="12.75">
      <c r="A86" s="12"/>
      <c r="B86" s="4" t="s">
        <v>107</v>
      </c>
      <c r="C86" s="4">
        <v>2015</v>
      </c>
      <c r="D86" s="5" t="s">
        <v>109</v>
      </c>
      <c r="E86" s="6">
        <v>11712984</v>
      </c>
      <c r="F86" s="17"/>
    </row>
    <row r="87" spans="1:6" ht="12.75">
      <c r="A87" s="12"/>
      <c r="B87" s="4" t="s">
        <v>110</v>
      </c>
      <c r="C87" s="4">
        <v>2015</v>
      </c>
      <c r="D87" s="5" t="s">
        <v>112</v>
      </c>
      <c r="E87" s="6">
        <v>428940306</v>
      </c>
      <c r="F87" s="17"/>
    </row>
    <row r="88" spans="1:6" ht="12.75">
      <c r="A88" s="12"/>
      <c r="B88" s="4" t="s">
        <v>113</v>
      </c>
      <c r="C88" s="4">
        <v>2015</v>
      </c>
      <c r="D88" s="5" t="s">
        <v>288</v>
      </c>
      <c r="E88" s="6">
        <v>1138937</v>
      </c>
      <c r="F88" s="17"/>
    </row>
    <row r="89" spans="1:6" ht="12.75">
      <c r="A89" s="12"/>
      <c r="B89" s="4" t="s">
        <v>114</v>
      </c>
      <c r="C89" s="4">
        <v>2015</v>
      </c>
      <c r="D89" s="5" t="s">
        <v>292</v>
      </c>
      <c r="E89" s="6">
        <v>1105684</v>
      </c>
      <c r="F89" s="17"/>
    </row>
    <row r="90" spans="1:6" ht="12.75">
      <c r="A90" s="12"/>
      <c r="B90" s="4" t="s">
        <v>115</v>
      </c>
      <c r="C90" s="4">
        <v>2015</v>
      </c>
      <c r="D90" s="5" t="s">
        <v>294</v>
      </c>
      <c r="E90" s="6">
        <v>3824579</v>
      </c>
      <c r="F90" s="17"/>
    </row>
    <row r="91" spans="1:6" ht="12.75">
      <c r="A91" s="12"/>
      <c r="B91" s="4" t="s">
        <v>116</v>
      </c>
      <c r="C91" s="4">
        <v>2015</v>
      </c>
      <c r="D91" s="5" t="s">
        <v>118</v>
      </c>
      <c r="E91" s="6">
        <v>2760000</v>
      </c>
      <c r="F91" s="17"/>
    </row>
    <row r="92" spans="1:6" ht="27" customHeight="1">
      <c r="A92" s="12"/>
      <c r="B92" s="27" t="s">
        <v>312</v>
      </c>
      <c r="C92" s="28"/>
      <c r="D92" s="29"/>
      <c r="E92" s="7">
        <f>SUM(E68:E91)</f>
        <v>3697814332</v>
      </c>
      <c r="F92" s="17"/>
    </row>
    <row r="93" spans="1:6" ht="12.75">
      <c r="A93" s="12"/>
      <c r="B93" s="4" t="s">
        <v>119</v>
      </c>
      <c r="C93" s="4">
        <v>2015</v>
      </c>
      <c r="D93" s="5" t="s">
        <v>121</v>
      </c>
      <c r="E93" s="6">
        <v>1769353</v>
      </c>
      <c r="F93" s="17"/>
    </row>
    <row r="94" spans="1:6" ht="12.75">
      <c r="A94" s="12"/>
      <c r="B94" s="4" t="s">
        <v>122</v>
      </c>
      <c r="C94" s="4">
        <v>2015</v>
      </c>
      <c r="D94" s="5" t="s">
        <v>123</v>
      </c>
      <c r="E94" s="6">
        <v>1675000</v>
      </c>
      <c r="F94" s="17"/>
    </row>
    <row r="95" spans="1:6" ht="12.75">
      <c r="A95" s="12"/>
      <c r="B95" s="4" t="s">
        <v>124</v>
      </c>
      <c r="C95" s="4">
        <v>2015</v>
      </c>
      <c r="D95" s="5" t="s">
        <v>126</v>
      </c>
      <c r="E95" s="6">
        <v>1791392.04</v>
      </c>
      <c r="F95" s="17"/>
    </row>
    <row r="96" spans="1:6" ht="12.75">
      <c r="A96" s="12"/>
      <c r="B96" s="4" t="s">
        <v>127</v>
      </c>
      <c r="C96" s="4">
        <v>2015</v>
      </c>
      <c r="D96" s="5" t="s">
        <v>129</v>
      </c>
      <c r="E96" s="6">
        <v>1641662</v>
      </c>
      <c r="F96" s="17"/>
    </row>
    <row r="97" spans="1:6" ht="12.75">
      <c r="A97" s="12"/>
      <c r="B97" s="4" t="s">
        <v>130</v>
      </c>
      <c r="C97" s="4">
        <v>2015</v>
      </c>
      <c r="D97" s="5" t="s">
        <v>132</v>
      </c>
      <c r="E97" s="6">
        <v>1373041.61</v>
      </c>
      <c r="F97" s="17"/>
    </row>
    <row r="98" spans="1:6" ht="12.75">
      <c r="A98" s="12"/>
      <c r="B98" s="4" t="s">
        <v>133</v>
      </c>
      <c r="C98" s="4">
        <v>2015</v>
      </c>
      <c r="D98" s="5" t="s">
        <v>288</v>
      </c>
      <c r="E98" s="6">
        <v>1027292</v>
      </c>
      <c r="F98" s="17"/>
    </row>
    <row r="99" spans="1:6" ht="12.75">
      <c r="A99" s="12"/>
      <c r="B99" s="4" t="s">
        <v>134</v>
      </c>
      <c r="C99" s="4">
        <v>2015</v>
      </c>
      <c r="D99" s="5" t="s">
        <v>292</v>
      </c>
      <c r="E99" s="6">
        <v>1476143</v>
      </c>
      <c r="F99" s="17"/>
    </row>
    <row r="100" spans="1:6" ht="27" customHeight="1">
      <c r="A100" s="12"/>
      <c r="B100" s="27" t="s">
        <v>316</v>
      </c>
      <c r="C100" s="28"/>
      <c r="D100" s="29"/>
      <c r="E100" s="7">
        <f>SUM(E93:E99)</f>
        <v>10753883.65</v>
      </c>
      <c r="F100" s="17"/>
    </row>
    <row r="101" spans="1:6" ht="12.75">
      <c r="A101" s="12"/>
      <c r="B101" s="4" t="s">
        <v>135</v>
      </c>
      <c r="C101" s="4">
        <v>2015</v>
      </c>
      <c r="D101" s="5" t="s">
        <v>137</v>
      </c>
      <c r="E101" s="6">
        <v>3046000</v>
      </c>
      <c r="F101" s="17"/>
    </row>
    <row r="102" spans="1:6" ht="12.75">
      <c r="A102" s="12"/>
      <c r="B102" s="4" t="s">
        <v>0</v>
      </c>
      <c r="C102" s="4">
        <v>2015</v>
      </c>
      <c r="D102" s="5" t="s">
        <v>2</v>
      </c>
      <c r="E102" s="6">
        <v>2000000</v>
      </c>
      <c r="F102" s="17"/>
    </row>
    <row r="103" spans="1:6" ht="12.75">
      <c r="A103" s="12"/>
      <c r="B103" s="4" t="s">
        <v>3</v>
      </c>
      <c r="C103" s="4">
        <v>2015</v>
      </c>
      <c r="D103" s="5" t="s">
        <v>5</v>
      </c>
      <c r="E103" s="6">
        <v>1050000</v>
      </c>
      <c r="F103" s="17"/>
    </row>
    <row r="104" spans="1:6" ht="12.75">
      <c r="A104" s="12"/>
      <c r="B104" s="4" t="s">
        <v>6</v>
      </c>
      <c r="C104" s="4">
        <v>2015</v>
      </c>
      <c r="D104" s="5" t="s">
        <v>8</v>
      </c>
      <c r="E104" s="6">
        <v>1488470</v>
      </c>
      <c r="F104" s="17"/>
    </row>
    <row r="105" spans="1:6" ht="12.75">
      <c r="A105" s="12"/>
      <c r="B105" s="4" t="s">
        <v>9</v>
      </c>
      <c r="C105" s="4">
        <v>2015</v>
      </c>
      <c r="D105" s="5" t="s">
        <v>11</v>
      </c>
      <c r="E105" s="6">
        <v>2002270.26</v>
      </c>
      <c r="F105" s="17"/>
    </row>
    <row r="106" spans="1:6" ht="12.75">
      <c r="A106" s="12"/>
      <c r="B106" s="4" t="s">
        <v>12</v>
      </c>
      <c r="C106" s="4">
        <v>2015</v>
      </c>
      <c r="D106" s="5" t="s">
        <v>14</v>
      </c>
      <c r="E106" s="6">
        <v>1136225</v>
      </c>
      <c r="F106" s="17"/>
    </row>
    <row r="107" spans="1:6" ht="27" customHeight="1">
      <c r="A107" s="12"/>
      <c r="B107" s="27" t="s">
        <v>315</v>
      </c>
      <c r="C107" s="28"/>
      <c r="D107" s="29"/>
      <c r="E107" s="7">
        <f>SUM(E101:E106)</f>
        <v>10722965.26</v>
      </c>
      <c r="F107" s="17"/>
    </row>
    <row r="108" spans="1:6" ht="12.75">
      <c r="A108" s="12"/>
      <c r="B108" s="4" t="s">
        <v>15</v>
      </c>
      <c r="C108" s="4">
        <v>2015</v>
      </c>
      <c r="D108" s="5" t="s">
        <v>17</v>
      </c>
      <c r="E108" s="6">
        <v>25875108</v>
      </c>
      <c r="F108" s="17"/>
    </row>
    <row r="109" spans="1:6" ht="12.75">
      <c r="A109" s="12"/>
      <c r="B109" s="4" t="s">
        <v>18</v>
      </c>
      <c r="C109" s="4">
        <v>2015</v>
      </c>
      <c r="D109" s="5" t="s">
        <v>20</v>
      </c>
      <c r="E109" s="6">
        <v>1938281</v>
      </c>
      <c r="F109" s="17"/>
    </row>
    <row r="110" spans="1:6" ht="12.75">
      <c r="A110" s="12"/>
      <c r="B110" s="4" t="s">
        <v>21</v>
      </c>
      <c r="C110" s="4">
        <v>2015</v>
      </c>
      <c r="D110" s="5" t="s">
        <v>23</v>
      </c>
      <c r="E110" s="6">
        <v>1020894.97</v>
      </c>
      <c r="F110" s="17"/>
    </row>
    <row r="111" spans="1:6" ht="12.75">
      <c r="A111" s="12"/>
      <c r="B111" s="4" t="s">
        <v>24</v>
      </c>
      <c r="C111" s="4">
        <v>2015</v>
      </c>
      <c r="D111" s="5" t="s">
        <v>288</v>
      </c>
      <c r="E111" s="6">
        <v>1011237</v>
      </c>
      <c r="F111" s="17"/>
    </row>
    <row r="112" spans="1:6" ht="12.75">
      <c r="A112" s="12"/>
      <c r="B112" s="4" t="s">
        <v>25</v>
      </c>
      <c r="C112" s="4">
        <v>2015</v>
      </c>
      <c r="D112" s="5" t="s">
        <v>292</v>
      </c>
      <c r="E112" s="6">
        <v>1328427</v>
      </c>
      <c r="F112" s="17"/>
    </row>
    <row r="113" spans="1:6" ht="12.75">
      <c r="A113" s="12"/>
      <c r="B113" s="4" t="s">
        <v>26</v>
      </c>
      <c r="C113" s="4">
        <v>2015</v>
      </c>
      <c r="D113" s="5" t="s">
        <v>301</v>
      </c>
      <c r="E113" s="6">
        <v>2850000</v>
      </c>
      <c r="F113" s="17"/>
    </row>
    <row r="114" spans="1:6" ht="12.75">
      <c r="A114" s="12"/>
      <c r="B114" s="4" t="s">
        <v>27</v>
      </c>
      <c r="C114" s="4">
        <v>2015</v>
      </c>
      <c r="D114" s="5" t="s">
        <v>29</v>
      </c>
      <c r="E114" s="6">
        <v>1010000</v>
      </c>
      <c r="F114" s="17"/>
    </row>
    <row r="115" spans="1:6" ht="12.75">
      <c r="A115" s="12"/>
      <c r="B115" s="4" t="s">
        <v>30</v>
      </c>
      <c r="C115" s="4">
        <v>2015</v>
      </c>
      <c r="D115" s="5" t="s">
        <v>32</v>
      </c>
      <c r="E115" s="6">
        <v>3064741</v>
      </c>
      <c r="F115" s="17"/>
    </row>
    <row r="116" spans="1:6" ht="12.75">
      <c r="A116" s="12"/>
      <c r="B116" s="4" t="s">
        <v>33</v>
      </c>
      <c r="C116" s="4">
        <v>2015</v>
      </c>
      <c r="D116" s="5" t="s">
        <v>35</v>
      </c>
      <c r="E116" s="6">
        <v>5005407</v>
      </c>
      <c r="F116" s="17"/>
    </row>
    <row r="117" spans="1:6" ht="12.75">
      <c r="A117" s="12"/>
      <c r="B117" s="4" t="s">
        <v>36</v>
      </c>
      <c r="C117" s="4">
        <v>2015</v>
      </c>
      <c r="D117" s="5" t="s">
        <v>35</v>
      </c>
      <c r="E117" s="6">
        <v>5746749</v>
      </c>
      <c r="F117" s="17"/>
    </row>
    <row r="118" spans="1:6" ht="12.75">
      <c r="A118" s="12"/>
      <c r="B118" s="4" t="s">
        <v>38</v>
      </c>
      <c r="C118" s="4">
        <v>2015</v>
      </c>
      <c r="D118" s="5" t="s">
        <v>35</v>
      </c>
      <c r="E118" s="6">
        <v>4419737</v>
      </c>
      <c r="F118" s="17"/>
    </row>
    <row r="119" spans="1:6" ht="12.75">
      <c r="A119" s="12"/>
      <c r="B119" s="4" t="s">
        <v>40</v>
      </c>
      <c r="C119" s="4">
        <v>2015</v>
      </c>
      <c r="D119" s="5" t="s">
        <v>35</v>
      </c>
      <c r="E119" s="6">
        <v>4028869</v>
      </c>
      <c r="F119" s="17"/>
    </row>
    <row r="120" spans="1:6" ht="12.75">
      <c r="A120" s="12"/>
      <c r="B120" s="4" t="s">
        <v>42</v>
      </c>
      <c r="C120" s="4">
        <v>2015</v>
      </c>
      <c r="D120" s="5" t="s">
        <v>35</v>
      </c>
      <c r="E120" s="6">
        <v>3381839</v>
      </c>
      <c r="F120" s="17"/>
    </row>
    <row r="121" spans="1:6" ht="12.75">
      <c r="A121" s="12"/>
      <c r="B121" s="4" t="s">
        <v>44</v>
      </c>
      <c r="C121" s="4">
        <v>2015</v>
      </c>
      <c r="D121" s="5" t="s">
        <v>46</v>
      </c>
      <c r="E121" s="6">
        <v>2749406.12</v>
      </c>
      <c r="F121" s="17"/>
    </row>
    <row r="122" spans="1:6" ht="12.75">
      <c r="A122" s="12"/>
      <c r="B122" s="4" t="s">
        <v>47</v>
      </c>
      <c r="C122" s="4">
        <v>2015</v>
      </c>
      <c r="D122" s="5" t="s">
        <v>49</v>
      </c>
      <c r="E122" s="6">
        <v>20992790</v>
      </c>
      <c r="F122" s="17"/>
    </row>
    <row r="123" spans="1:6" ht="27" customHeight="1">
      <c r="A123" s="12"/>
      <c r="B123" s="27" t="s">
        <v>317</v>
      </c>
      <c r="C123" s="28"/>
      <c r="D123" s="29"/>
      <c r="E123" s="7">
        <f>SUM(E108:E122)</f>
        <v>84423486.09</v>
      </c>
      <c r="F123" s="17"/>
    </row>
    <row r="124" spans="1:6" ht="12.75">
      <c r="A124" s="12"/>
      <c r="B124" s="4" t="s">
        <v>50</v>
      </c>
      <c r="C124" s="4">
        <v>2015</v>
      </c>
      <c r="D124" s="5" t="s">
        <v>52</v>
      </c>
      <c r="E124" s="6">
        <v>6614600</v>
      </c>
      <c r="F124" s="17"/>
    </row>
    <row r="125" spans="1:6" ht="12.75" customHeight="1">
      <c r="A125" s="12"/>
      <c r="B125" s="27" t="s">
        <v>318</v>
      </c>
      <c r="C125" s="28"/>
      <c r="D125" s="29"/>
      <c r="E125" s="9">
        <f>SUM(E124)</f>
        <v>6614600</v>
      </c>
      <c r="F125" s="17"/>
    </row>
    <row r="126" spans="1:6" ht="12.75" customHeight="1">
      <c r="A126" s="14"/>
      <c r="B126" s="30" t="s">
        <v>319</v>
      </c>
      <c r="C126" s="31"/>
      <c r="D126" s="32"/>
      <c r="E126" s="10">
        <f>SUM(E125,E123,E107,E100,E92,E67,E59,E12,E5)</f>
        <v>4135780118.75</v>
      </c>
      <c r="F126" s="20"/>
    </row>
    <row r="127" spans="1:6" s="15" customFormat="1" ht="12.75" customHeight="1">
      <c r="A127" s="14"/>
      <c r="B127" s="24"/>
      <c r="C127" s="24"/>
      <c r="D127" s="25"/>
      <c r="E127" s="26"/>
      <c r="F127" s="20"/>
    </row>
  </sheetData>
  <mergeCells count="13">
    <mergeCell ref="B2:B3"/>
    <mergeCell ref="C2:C3"/>
    <mergeCell ref="D2:D3"/>
    <mergeCell ref="B5:D5"/>
    <mergeCell ref="B12:D12"/>
    <mergeCell ref="B59:D59"/>
    <mergeCell ref="B67:D67"/>
    <mergeCell ref="B92:D92"/>
    <mergeCell ref="B126:D126"/>
    <mergeCell ref="B100:D100"/>
    <mergeCell ref="B107:D107"/>
    <mergeCell ref="B123:D123"/>
    <mergeCell ref="B125:D12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dcterms:created xsi:type="dcterms:W3CDTF">2015-01-23T13:42:22Z</dcterms:created>
  <dcterms:modified xsi:type="dcterms:W3CDTF">2015-01-26T06:56:20Z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