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Hoja1" sheetId="1" r:id="rId1"/>
  </sheets>
  <definedNames>
    <definedName name="_xlnm.Print_Area" localSheetId="0">'Hoja1'!$A$1:$H$33</definedName>
  </definedNames>
  <calcPr fullCalcOnLoad="1"/>
</workbook>
</file>

<file path=xl/sharedStrings.xml><?xml version="1.0" encoding="utf-8"?>
<sst xmlns="http://schemas.openxmlformats.org/spreadsheetml/2006/main" count="28" uniqueCount="22">
  <si>
    <t>Emandakoak</t>
  </si>
  <si>
    <t>Kitatuak</t>
  </si>
  <si>
    <t>Concedidos</t>
  </si>
  <si>
    <t>Cancelados</t>
  </si>
  <si>
    <t xml:space="preserve">  dataz/</t>
  </si>
  <si>
    <t xml:space="preserve">  A favor de BIDEGI por el préstamo del </t>
  </si>
  <si>
    <t>GUZTIRA / TOTAL</t>
  </si>
  <si>
    <t xml:space="preserve">  BEI de fecha 4/5/07</t>
  </si>
  <si>
    <t xml:space="preserve">  BEI de fecha 14/2/08</t>
  </si>
  <si>
    <t xml:space="preserve">  BEI de fecha 8/4/08</t>
  </si>
  <si>
    <t xml:space="preserve">  BEI de fecha 26/1/09</t>
  </si>
  <si>
    <t xml:space="preserve">  BIDEGIren alde BEI maileguagatik 07/5/4</t>
  </si>
  <si>
    <t xml:space="preserve">  BIDEGIren alde BEI maileguagatik 08/2/14</t>
  </si>
  <si>
    <t xml:space="preserve">  BIDEGIren alde BEI maileguagatik 08/4/8</t>
  </si>
  <si>
    <t xml:space="preserve">  BIDEGIren alde BEI maileguagatik 09/1/26</t>
  </si>
  <si>
    <t xml:space="preserve">Abalaren deskribapena /                </t>
  </si>
  <si>
    <t xml:space="preserve"> Descripción del aval</t>
  </si>
  <si>
    <t>Saldoa 2015/01/01</t>
  </si>
  <si>
    <t>Saldo 01/01/2015</t>
  </si>
  <si>
    <t>EMANDAKO ABALEN EGOERA 2015/09/30  /  SITUACION  AVALES  CONCEDIDOS  30/09/2015</t>
  </si>
  <si>
    <t>Saldoa 2015/09/30</t>
  </si>
  <si>
    <t>Saldo 30/09/2015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</si>
</sst>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yyyy/m/d;@"/>
    <numFmt numFmtId="166" formatCode="yy/mm/dd;@"/>
    <numFmt numFmtId="167" formatCode="dd\-mm\-yy;@"/>
    <numFmt numFmtId="168" formatCode="0.0"/>
    <numFmt numFmtId="169" formatCode="#,##0\ &quot;€&quot;"/>
    <numFmt numFmtId="170" formatCode="#,##0\ _€"/>
    <numFmt numFmtId="171" formatCode="#,##0.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166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7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8">
    <cellStyle name="Normal" xfId="0"/>
    <cellStyle name="Followed Hyperlink" xfId="15"/>
    <cellStyle name="Percent" xfId="16"/>
    <cellStyle name="Hyperlink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2"/>
  <sheetViews>
    <sheetView tabSelected="1" workbookViewId="0" topLeftCell="A1">
      <selection activeCell="I15" sqref="I15"/>
    </sheetView>
  </sheetViews>
  <sheetFormatPr defaultColWidth="11.421875" defaultRowHeight="12.75"/>
  <cols>
    <col min="1" max="1" width="4.57421875" style="1" customWidth="1"/>
    <col min="2" max="2" width="23.421875" style="1" customWidth="1"/>
    <col min="3" max="3" width="16.140625" style="1" customWidth="1"/>
    <col min="4" max="4" width="18.57421875" style="1" customWidth="1"/>
    <col min="5" max="6" width="14.28125" style="1" customWidth="1"/>
    <col min="7" max="7" width="18.57421875" style="1" customWidth="1"/>
    <col min="8" max="8" width="5.140625" style="1" customWidth="1"/>
    <col min="9" max="16384" width="11.421875" style="1" customWidth="1"/>
  </cols>
  <sheetData>
    <row r="1" ht="12" customHeight="1" thickBot="1"/>
    <row r="2" spans="2:8" ht="18.75" customHeight="1">
      <c r="B2" s="37" t="s">
        <v>19</v>
      </c>
      <c r="C2" s="38"/>
      <c r="D2" s="38"/>
      <c r="E2" s="38"/>
      <c r="F2" s="38"/>
      <c r="G2" s="39"/>
      <c r="H2" s="2"/>
    </row>
    <row r="3" spans="2:8" ht="13.5" thickBot="1">
      <c r="B3" s="40"/>
      <c r="C3" s="41"/>
      <c r="D3" s="41"/>
      <c r="E3" s="41"/>
      <c r="F3" s="41"/>
      <c r="G3" s="42"/>
      <c r="H3" s="2"/>
    </row>
    <row r="4" spans="2:7" ht="19.5" customHeight="1" thickBot="1">
      <c r="B4" s="3"/>
      <c r="C4" s="3"/>
      <c r="D4" s="3"/>
      <c r="E4" s="3"/>
      <c r="F4" s="3"/>
      <c r="G4" s="3"/>
    </row>
    <row r="5" spans="2:7" ht="8.25" customHeight="1">
      <c r="B5" s="11"/>
      <c r="C5" s="12"/>
      <c r="D5" s="13"/>
      <c r="E5" s="13"/>
      <c r="F5" s="13"/>
      <c r="G5" s="13"/>
    </row>
    <row r="6" spans="2:7" s="4" customFormat="1" ht="15" customHeight="1">
      <c r="B6" s="43" t="s">
        <v>15</v>
      </c>
      <c r="C6" s="44"/>
      <c r="D6" s="14" t="s">
        <v>17</v>
      </c>
      <c r="E6" s="14" t="s">
        <v>0</v>
      </c>
      <c r="F6" s="14" t="s">
        <v>1</v>
      </c>
      <c r="G6" s="14" t="s">
        <v>20</v>
      </c>
    </row>
    <row r="7" spans="2:7" s="4" customFormat="1" ht="12.75">
      <c r="B7" s="43" t="s">
        <v>16</v>
      </c>
      <c r="C7" s="44"/>
      <c r="D7" s="14" t="s">
        <v>18</v>
      </c>
      <c r="E7" s="14" t="s">
        <v>2</v>
      </c>
      <c r="F7" s="14" t="s">
        <v>3</v>
      </c>
      <c r="G7" s="14" t="s">
        <v>21</v>
      </c>
    </row>
    <row r="8" spans="2:7" s="4" customFormat="1" ht="8.25" customHeight="1" thickBot="1">
      <c r="B8" s="15"/>
      <c r="C8" s="16"/>
      <c r="D8" s="17"/>
      <c r="E8" s="18"/>
      <c r="F8" s="18"/>
      <c r="G8" s="17"/>
    </row>
    <row r="9" spans="2:7" s="4" customFormat="1" ht="15">
      <c r="B9" s="6"/>
      <c r="C9" s="7"/>
      <c r="D9" s="5"/>
      <c r="E9" s="7"/>
      <c r="F9" s="34"/>
      <c r="G9" s="7"/>
    </row>
    <row r="10" spans="2:7" s="4" customFormat="1" ht="12.75">
      <c r="B10" s="24" t="s">
        <v>11</v>
      </c>
      <c r="C10" s="25"/>
      <c r="D10" s="26"/>
      <c r="E10" s="25"/>
      <c r="F10" s="25"/>
      <c r="G10" s="25"/>
    </row>
    <row r="11" spans="2:7" ht="12.75">
      <c r="B11" s="24" t="s">
        <v>4</v>
      </c>
      <c r="C11" s="27"/>
      <c r="D11" s="28"/>
      <c r="E11" s="27"/>
      <c r="F11" s="27"/>
      <c r="G11" s="27"/>
    </row>
    <row r="12" spans="2:7" ht="12.75">
      <c r="B12" s="29" t="s">
        <v>5</v>
      </c>
      <c r="C12" s="30"/>
      <c r="D12" s="31">
        <v>120266600</v>
      </c>
      <c r="E12" s="32">
        <v>0</v>
      </c>
      <c r="F12" s="31">
        <f>88000000+32266600-87000000-31899900</f>
        <v>1366700</v>
      </c>
      <c r="G12" s="31">
        <f>+D12+E12-F12</f>
        <v>118899900</v>
      </c>
    </row>
    <row r="13" spans="2:7" ht="12.75">
      <c r="B13" s="29" t="s">
        <v>7</v>
      </c>
      <c r="C13" s="30"/>
      <c r="D13" s="33"/>
      <c r="E13" s="33"/>
      <c r="F13" s="33"/>
      <c r="G13" s="33"/>
    </row>
    <row r="14" spans="2:7" ht="12.75">
      <c r="B14" s="24"/>
      <c r="C14" s="27"/>
      <c r="D14" s="33"/>
      <c r="E14" s="33"/>
      <c r="F14" s="33"/>
      <c r="G14" s="33"/>
    </row>
    <row r="15" spans="2:7" ht="12.75">
      <c r="B15" s="24" t="s">
        <v>12</v>
      </c>
      <c r="C15" s="25"/>
      <c r="D15" s="33"/>
      <c r="E15" s="33"/>
      <c r="F15" s="33"/>
      <c r="G15" s="33"/>
    </row>
    <row r="16" spans="2:7" ht="12.75">
      <c r="B16" s="24" t="s">
        <v>4</v>
      </c>
      <c r="C16" s="27"/>
      <c r="D16" s="33"/>
      <c r="E16" s="33"/>
      <c r="F16" s="33"/>
      <c r="G16" s="33"/>
    </row>
    <row r="17" spans="2:7" ht="12.75">
      <c r="B17" s="24" t="s">
        <v>5</v>
      </c>
      <c r="C17" s="27"/>
      <c r="D17" s="31">
        <v>76144400</v>
      </c>
      <c r="E17" s="31">
        <v>0</v>
      </c>
      <c r="F17" s="31">
        <f>76144400-75288800</f>
        <v>855600</v>
      </c>
      <c r="G17" s="31">
        <f>+D17+E17-F17</f>
        <v>75288800</v>
      </c>
    </row>
    <row r="18" spans="2:7" ht="12.75">
      <c r="B18" s="24" t="s">
        <v>8</v>
      </c>
      <c r="C18" s="27"/>
      <c r="D18" s="32"/>
      <c r="E18" s="32"/>
      <c r="F18" s="32"/>
      <c r="G18" s="32"/>
    </row>
    <row r="19" spans="2:7" ht="12.75">
      <c r="B19" s="24"/>
      <c r="C19" s="27"/>
      <c r="D19" s="32"/>
      <c r="E19" s="32"/>
      <c r="F19" s="32"/>
      <c r="G19" s="32"/>
    </row>
    <row r="20" spans="2:7" ht="12.75">
      <c r="B20" s="24" t="s">
        <v>13</v>
      </c>
      <c r="C20" s="25"/>
      <c r="D20" s="32"/>
      <c r="E20" s="32"/>
      <c r="F20" s="32"/>
      <c r="G20" s="32"/>
    </row>
    <row r="21" spans="2:7" ht="12.75">
      <c r="B21" s="24" t="s">
        <v>4</v>
      </c>
      <c r="C21" s="27"/>
      <c r="D21" s="32"/>
      <c r="E21" s="32"/>
      <c r="F21" s="32"/>
      <c r="G21" s="32"/>
    </row>
    <row r="22" spans="2:7" ht="12.75">
      <c r="B22" s="24" t="s">
        <v>5</v>
      </c>
      <c r="C22" s="27"/>
      <c r="D22" s="31">
        <f>37333333.33+60000000-3000000</f>
        <v>94333333.33</v>
      </c>
      <c r="E22" s="31">
        <v>0</v>
      </c>
      <c r="F22" s="31">
        <f>-34666666.66+37333333.33</f>
        <v>2666666.670000002</v>
      </c>
      <c r="G22" s="31">
        <f>+D22+E22-F22</f>
        <v>91666666.66</v>
      </c>
    </row>
    <row r="23" spans="2:7" ht="12.75">
      <c r="B23" s="24" t="s">
        <v>9</v>
      </c>
      <c r="C23" s="27"/>
      <c r="D23" s="32"/>
      <c r="E23" s="32"/>
      <c r="F23" s="32"/>
      <c r="G23" s="32"/>
    </row>
    <row r="24" spans="2:7" ht="12.75">
      <c r="B24" s="24"/>
      <c r="C24" s="27"/>
      <c r="D24" s="32"/>
      <c r="E24" s="32"/>
      <c r="F24" s="32"/>
      <c r="G24" s="32"/>
    </row>
    <row r="25" spans="2:7" ht="12.75">
      <c r="B25" s="24" t="s">
        <v>14</v>
      </c>
      <c r="C25" s="25"/>
      <c r="D25" s="32"/>
      <c r="E25" s="32"/>
      <c r="F25" s="32"/>
      <c r="G25" s="32"/>
    </row>
    <row r="26" spans="2:7" ht="12.75">
      <c r="B26" s="24" t="s">
        <v>4</v>
      </c>
      <c r="C26" s="27"/>
      <c r="D26" s="32"/>
      <c r="E26" s="32"/>
      <c r="F26" s="32"/>
      <c r="G26" s="32"/>
    </row>
    <row r="27" spans="2:7" ht="12.75">
      <c r="B27" s="24" t="s">
        <v>5</v>
      </c>
      <c r="C27" s="27"/>
      <c r="D27" s="31">
        <v>200000000</v>
      </c>
      <c r="E27" s="31">
        <v>0</v>
      </c>
      <c r="F27" s="31">
        <v>10000000</v>
      </c>
      <c r="G27" s="31">
        <f>+D27+E27-F27</f>
        <v>190000000</v>
      </c>
    </row>
    <row r="28" spans="2:7" ht="12.75">
      <c r="B28" s="8" t="s">
        <v>10</v>
      </c>
      <c r="C28" s="9"/>
      <c r="D28" s="10"/>
      <c r="E28" s="10"/>
      <c r="F28" s="32"/>
      <c r="G28" s="10"/>
    </row>
    <row r="29" spans="2:7" ht="13.5" thickBot="1">
      <c r="B29" s="8"/>
      <c r="C29" s="9"/>
      <c r="D29" s="10"/>
      <c r="E29" s="10"/>
      <c r="F29" s="32"/>
      <c r="G29" s="10"/>
    </row>
    <row r="30" spans="2:7" ht="14.25">
      <c r="B30" s="11"/>
      <c r="C30" s="12"/>
      <c r="D30" s="19"/>
      <c r="E30" s="19"/>
      <c r="F30" s="19"/>
      <c r="G30" s="19"/>
    </row>
    <row r="31" spans="2:7" ht="15">
      <c r="B31" s="35" t="s">
        <v>6</v>
      </c>
      <c r="C31" s="36"/>
      <c r="D31" s="20">
        <f>SUM(D12:D27)</f>
        <v>490744333.33</v>
      </c>
      <c r="E31" s="20">
        <f>SUM(E12:E27)</f>
        <v>0</v>
      </c>
      <c r="F31" s="20">
        <f>SUM(F12:F27)</f>
        <v>14888966.670000002</v>
      </c>
      <c r="G31" s="20">
        <f>SUM(G12:G27)</f>
        <v>475855366.65999997</v>
      </c>
    </row>
    <row r="32" spans="2:7" ht="15" thickBot="1">
      <c r="B32" s="21"/>
      <c r="C32" s="22"/>
      <c r="D32" s="23"/>
      <c r="E32" s="23"/>
      <c r="F32" s="23"/>
      <c r="G32" s="23"/>
    </row>
    <row r="33" ht="18" customHeight="1"/>
  </sheetData>
  <mergeCells count="4">
    <mergeCell ref="B31:C31"/>
    <mergeCell ref="B2:G3"/>
    <mergeCell ref="B6:C6"/>
    <mergeCell ref="B7:C7"/>
  </mergeCells>
  <printOptions/>
  <pageMargins left="0.75" right="0.75" top="1" bottom="1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GARCFUEX</dc:creator>
  <cp:keywords/>
  <dc:description/>
  <cp:lastModifiedBy>ANSAANSM</cp:lastModifiedBy>
  <cp:lastPrinted>2014-04-30T08:05:37Z</cp:lastPrinted>
  <dcterms:created xsi:type="dcterms:W3CDTF">2008-10-22T09:56:32Z</dcterms:created>
  <dcterms:modified xsi:type="dcterms:W3CDTF">2015-10-02T08:56:19Z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