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<sst xmlns="http://schemas.openxmlformats.org/spreadsheetml/2006/main" count="21" uniqueCount="18">
  <si>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PERIODO MEDIO DE PAGO (PMP)</t>
  </si>
  <si>
    <t>Entidad local:</t>
  </si>
  <si>
    <t>Ejercicio:</t>
  </si>
  <si>
    <t>Trimestre:</t>
  </si>
  <si>
    <t>Entidad</t>
  </si>
  <si>
    <t>Operaciones pagadas</t>
  </si>
  <si>
    <t>Ratio</t>
  </si>
  <si>
    <t>Importe</t>
  </si>
  <si>
    <t>Operaciones pendientes de pago</t>
  </si>
  <si>
    <t>PMP</t>
  </si>
  <si>
    <t>PMP global</t>
  </si>
  <si>
    <t>Observaciones</t>
  </si>
  <si>
    <t>EIBAR</t>
  </si>
  <si>
    <t>2014</t>
  </si>
  <si>
    <t>Trimestre 3</t>
  </si>
  <si>
    <t>EIBARKO KIROL PATRONATUA</t>
  </si>
  <si>
    <t>JUAN BAUTISTA GISASOLA - EIBARKO MUSIKA ESKOLA</t>
  </si>
  <si>
    <t>SAN ANDRES NAGUSIEN EGOITZA FUNDAZIOA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</si>
</sst>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5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5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5" borderId="17" xfId="0" applyFont="1" applyFill="1" applyBorder="1" applyAlignment="1">
      <alignment horizontal="center" wrapText="1"/>
    </xf>
    <xf numFmtId="0" fontId="0" fillId="6" borderId="18" xfId="0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wrapText="1"/>
    </xf>
    <xf numFmtId="0" fontId="0" fillId="6" borderId="28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4" fillId="5" borderId="34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H29" sqref="H29"/>
    </sheetView>
  </sheetViews>
  <sheetFormatPr defaultColWidth="11.421875" defaultRowHeight="12.75" customHeight="1"/>
  <cols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2.75" customHeight="1">
      <c r="A3" s="1"/>
      <c r="B3" s="2"/>
      <c r="C3" s="11" t="s">
        <v>1</v>
      </c>
      <c r="D3" s="45" t="s">
        <v>12</v>
      </c>
      <c r="E3" s="45"/>
      <c r="F3" s="45"/>
      <c r="G3" s="45"/>
      <c r="H3" s="45"/>
      <c r="I3" s="2"/>
      <c r="J3" s="3"/>
    </row>
    <row r="4" spans="1:10" ht="12.75" customHeight="1">
      <c r="A4" s="1"/>
      <c r="B4" s="2"/>
      <c r="C4" s="12" t="s">
        <v>2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3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5" t="s">
        <v>4</v>
      </c>
      <c r="B9" s="36"/>
      <c r="C9" s="37"/>
      <c r="D9" s="38"/>
      <c r="E9" s="43" t="s">
        <v>5</v>
      </c>
      <c r="F9" s="44"/>
      <c r="G9" s="43" t="s">
        <v>8</v>
      </c>
      <c r="H9" s="44"/>
      <c r="I9" s="26" t="s">
        <v>9</v>
      </c>
      <c r="J9" s="26" t="s">
        <v>11</v>
      </c>
    </row>
    <row r="10" spans="1:10" ht="12.75" customHeight="1">
      <c r="A10" s="39"/>
      <c r="B10" s="40"/>
      <c r="C10" s="41"/>
      <c r="D10" s="42"/>
      <c r="E10" s="17" t="s">
        <v>6</v>
      </c>
      <c r="F10" s="18" t="s">
        <v>7</v>
      </c>
      <c r="G10" s="17" t="s">
        <v>6</v>
      </c>
      <c r="H10" s="18" t="s">
        <v>7</v>
      </c>
      <c r="I10" s="27"/>
      <c r="J10" s="27"/>
    </row>
    <row r="11" spans="1:10" ht="12.75" customHeight="1">
      <c r="A11" s="25">
        <v>30</v>
      </c>
      <c r="B11" s="46" t="s">
        <v>12</v>
      </c>
      <c r="C11" s="46"/>
      <c r="D11" s="47"/>
      <c r="E11" s="19">
        <v>-0.09927733780270807</v>
      </c>
      <c r="F11" s="20">
        <v>1982684.31</v>
      </c>
      <c r="G11" s="19">
        <v>-16.88364092283999</v>
      </c>
      <c r="H11" s="20">
        <v>675803.83</v>
      </c>
      <c r="I11" s="23">
        <v>-4.3659644913819315</v>
      </c>
      <c r="J11" s="15"/>
    </row>
    <row r="12" spans="1:10" ht="12.75" customHeight="1">
      <c r="A12" s="25">
        <v>530</v>
      </c>
      <c r="B12" s="46" t="s">
        <v>15</v>
      </c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>
        <v>630</v>
      </c>
      <c r="B13" s="46" t="s">
        <v>16</v>
      </c>
      <c r="C13" s="46"/>
      <c r="D13" s="47"/>
      <c r="E13" s="19">
        <v>0.8011723640572193</v>
      </c>
      <c r="F13" s="20">
        <v>9193.39</v>
      </c>
      <c r="G13" s="19">
        <v>0</v>
      </c>
      <c r="H13" s="20">
        <v>0</v>
      </c>
      <c r="I13" s="23">
        <v>0.8011723640572193</v>
      </c>
      <c r="J13" s="15"/>
    </row>
    <row r="14" spans="1:10" ht="12.75" customHeight="1">
      <c r="A14" s="25">
        <v>730</v>
      </c>
      <c r="B14" s="46" t="s">
        <v>17</v>
      </c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-0.09512136714016087</v>
      </c>
      <c r="F19" s="22">
        <f>SUM(F11:F18)</f>
        <v>1991877.7</v>
      </c>
      <c r="G19" s="21">
        <f>IF(H19=0,"",(G11*H11+G12*H12+G13*H13+G14*H14+G15*H15+G16*H16+G17*H17+G18*H18)/H19)</f>
        <v>-16.88364092283999</v>
      </c>
      <c r="H19" s="22">
        <f>SUM(H11:H18)</f>
        <v>675803.83</v>
      </c>
      <c r="I19" s="24">
        <f>IF(F19=0,G19,IF(H19=0,E19,(E19*F19+G19*H19)/(F19+H19)))</f>
        <v>-4.348157454162079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J9:J10"/>
    <mergeCell ref="A19:D19"/>
    <mergeCell ref="A2:J2"/>
    <mergeCell ref="A9:D10"/>
    <mergeCell ref="E9:F9"/>
    <mergeCell ref="G9:H9"/>
    <mergeCell ref="I9:I10"/>
    <mergeCell ref="D3:H3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aosinaga</cp:lastModifiedBy>
  <cp:lastPrinted>2014-12-11T08:48:52Z</cp:lastPrinted>
  <dcterms:created xsi:type="dcterms:W3CDTF">2014-12-03T09:08:58Z</dcterms:created>
  <dcterms:modified xsi:type="dcterms:W3CDTF">2015-02-04T13:49:08Z</dcterms:modified>
  <cp:category/>
  <cp:version/>
  <cp:contentType/>
  <cp:contentStatus/>
</cp:coreProperties>
</file>