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<sst xmlns="http://schemas.openxmlformats.org/spreadsheetml/2006/main" count="137" uniqueCount="136">
  <si>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</si>
  <si>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</si>
  <si>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</si>
  <si>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</si>
  <si>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</si>
  <si>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</si>
  <si>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</si>
  <si>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</si>
  <si>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</si>
  <si>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</si>
  <si>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</si>
  <si>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</si>
  <si>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ERRENTERIA</t>
  </si>
  <si>
    <t>2016</t>
  </si>
  <si>
    <t>0401.601.01.133.00</t>
  </si>
  <si>
    <t>APARCAMIENTO MARTIRES DE LA LIBERTAD PRO</t>
  </si>
  <si>
    <t>0401.601.01.342.00</t>
  </si>
  <si>
    <t>REURBANIZACIÓN ZONA DEPORTIVA I FANDERIA</t>
  </si>
  <si>
    <t>0401.601.02.133.00</t>
  </si>
  <si>
    <t>APARCAMIENTO EN SUPERFICIE EN IGANTZI</t>
  </si>
  <si>
    <t>0401.601.08.151.00</t>
  </si>
  <si>
    <t>COBERTURA PARQUE BERAUN (PMS)</t>
  </si>
  <si>
    <t>0401.609.02.172.00</t>
  </si>
  <si>
    <t>AMARRE DE EMBARCACIONES</t>
  </si>
  <si>
    <t>0401.622.01.231.70</t>
  </si>
  <si>
    <t>OBRAS EN CLUBS JUBILADOS (PMS)</t>
  </si>
  <si>
    <t>0401.622.01.330.00</t>
  </si>
  <si>
    <t>EQUIPAMIENTOS CULTURALES (LEKUONA) (PMS)</t>
  </si>
  <si>
    <t>0401.622.01.337.20</t>
  </si>
  <si>
    <t>OBRAS EQUIPAMIENTOS JUVENILES: BASANOAGA</t>
  </si>
  <si>
    <t>0401.622.01.342.00</t>
  </si>
  <si>
    <t>TRABAJOS OBTENCIÓN LICENCIA PISTA POLIVA</t>
  </si>
  <si>
    <t>0401.622.02.320.00</t>
  </si>
  <si>
    <t>REHABILITACION CENTROS ESCOLARES (PMS)</t>
  </si>
  <si>
    <t>0401.622.02.342.00</t>
  </si>
  <si>
    <t>PISCINAS CAPUCHINOS II fase (pms)</t>
  </si>
  <si>
    <t>0401.622.03.320.00</t>
  </si>
  <si>
    <t>40 / REHABILITACION CENTROS ESCOLARES 60</t>
  </si>
  <si>
    <t>0401.622.03.333.10</t>
  </si>
  <si>
    <t>NIESSEN: OFICINAS EN PLANTA PRIMERA (PMS</t>
  </si>
  <si>
    <t>0401.622.05.333.10</t>
  </si>
  <si>
    <t>NIESSEN: MANTENIMIENTO DE INTERIOR Y SEÑ</t>
  </si>
  <si>
    <t>0401.622.06.333.10</t>
  </si>
  <si>
    <t>NIESSEN: AMPLIACION PUERTAS SALA ENSAYO</t>
  </si>
  <si>
    <t>0401.622.06.342.00</t>
  </si>
  <si>
    <t>TEJEVANA EN PISCINA INFANTIL FANDERIA (P</t>
  </si>
  <si>
    <t>0401.622.07.342.00</t>
  </si>
  <si>
    <t>CONTROL DE EXTRACIÓN HUMOS POLIDEPORTIVO</t>
  </si>
  <si>
    <t>0401.622.08.332.10</t>
  </si>
  <si>
    <t>REDACCION PROYECTO BIBLIOTECA EN BERAUN</t>
  </si>
  <si>
    <t>0401.622.08.342.00</t>
  </si>
  <si>
    <t>REHABILITACION INSTALACIONES DEPORTIVAS</t>
  </si>
  <si>
    <t>0401.622.09.332.10</t>
  </si>
  <si>
    <t>REDACCION PROYECTO BIBLIOTECA EN NIESSEN</t>
  </si>
  <si>
    <t>0401.623.01.134.00</t>
  </si>
  <si>
    <t>ASCENSORES DE ALABERGA Y URBANIZACION (P</t>
  </si>
  <si>
    <t>0401.623.01.172.10</t>
  </si>
  <si>
    <t>SONOGRAFO</t>
  </si>
  <si>
    <t>0401.623.01.333.20</t>
  </si>
  <si>
    <t>MERKATAZUR LINEA DE VIDA (PMS)</t>
  </si>
  <si>
    <t>0401.623.01.335.20</t>
  </si>
  <si>
    <t>SUSTITUCIÓN CALDERA EUSKALTEGI (PMS)</t>
  </si>
  <si>
    <t>0401.642.01.151.00</t>
  </si>
  <si>
    <t>ESTUDIOS Y TRABAJOS: PROYECTOS Y CARTOGR</t>
  </si>
  <si>
    <t>0401.642.02.151.00</t>
  </si>
  <si>
    <t>COORDINACION DE SEGURIDAD Y SALUD OBRAS</t>
  </si>
  <si>
    <t>0501.622.03.342.00</t>
  </si>
  <si>
    <t>ANALISIS COGENERACION POLIDEPORTIVO GALT</t>
  </si>
  <si>
    <t>0501.642.01.172.10</t>
  </si>
  <si>
    <t>RESTAURACION AMBIENTAL: BIODIVERSIDAD; M</t>
  </si>
  <si>
    <t>0501.642.02.171.00</t>
  </si>
  <si>
    <t>REHABILITACION:BORDAS Y AREAS RECREATIVA</t>
  </si>
  <si>
    <t>0501.642.03.153.10</t>
  </si>
  <si>
    <t>RED CAMINOS PUBLICOS</t>
  </si>
  <si>
    <t>0501.642.04.172.10</t>
  </si>
  <si>
    <t>ACTUACION EN PREVENCION DE RESIDUOS</t>
  </si>
  <si>
    <t>0501.642.05.171.00</t>
  </si>
  <si>
    <t>EKOGUNE: DESARROLLO HUERTAS SOCIALES</t>
  </si>
  <si>
    <t>0501.642.08.170.00</t>
  </si>
  <si>
    <t>CAMBIO CLIMATICO: DESARROLLO PAES</t>
  </si>
  <si>
    <t>0501.642.09.170.00</t>
  </si>
  <si>
    <t>PLAN ACCION PAISAJE DEL RIO OIARTZUN</t>
  </si>
  <si>
    <t>0501.643.03.172.10</t>
  </si>
  <si>
    <t>MAPA DE RUIDO</t>
  </si>
  <si>
    <t>0501.643.04.311.00</t>
  </si>
  <si>
    <t>INVENTARIO PREVENCIÓN AMIANTO</t>
  </si>
  <si>
    <t>0601.629.01.320.00</t>
  </si>
  <si>
    <t>EQUIPAMIENTO RECICLAJE: CENTROS ESCOLARE</t>
  </si>
  <si>
    <t>0601.643.01.337.20</t>
  </si>
  <si>
    <t>JUVENTUD: PLAN ESTRATÉGICO</t>
  </si>
  <si>
    <t>0801.625.99.333.00</t>
  </si>
  <si>
    <t>INVERSIONES EDIFICIOS CULTURA</t>
  </si>
  <si>
    <t>0801.625.99.333.10</t>
  </si>
  <si>
    <t>MOBILIARIO</t>
  </si>
  <si>
    <t>0801.625.99.334.00</t>
  </si>
  <si>
    <t>INVERSIONES CULTURA</t>
  </si>
  <si>
    <t>0801.629.01.333.20</t>
  </si>
  <si>
    <t>ADQUISICION MATERIAL MERKATUZAR</t>
  </si>
  <si>
    <t>0901.601.01.153.20</t>
  </si>
  <si>
    <t>URBANIZAZIOAK</t>
  </si>
  <si>
    <t>0901.623.01.165.00</t>
  </si>
  <si>
    <t>REPOSICION RED ELECTRICA</t>
  </si>
  <si>
    <t>0901.623.02.160.00</t>
  </si>
  <si>
    <t>SANEAMIENTO</t>
  </si>
  <si>
    <t>0901.624.01.150.00</t>
  </si>
  <si>
    <t>ADQUISICION VEHICULOS,PAPELERAS,BANCOS</t>
  </si>
  <si>
    <t>1201.601.01.153.20</t>
  </si>
  <si>
    <t>ASFALTADO DE  CALLES</t>
  </si>
  <si>
    <t>1201.622.01.133.30</t>
  </si>
  <si>
    <t>NUEVA SEÑALIZACION</t>
  </si>
  <si>
    <t>1201.622.01.442.00</t>
  </si>
  <si>
    <t>CONSTRUCCION MARQUESINA</t>
  </si>
  <si>
    <t>1201.623.01.441.10</t>
  </si>
  <si>
    <t>ATTG: INTEGRACION TARIFARIA</t>
  </si>
  <si>
    <t>1201.623.02.130.00</t>
  </si>
  <si>
    <t>EQUIPOS DE RADIO</t>
  </si>
  <si>
    <t>1201.624.01.130.00</t>
  </si>
  <si>
    <t>ADQUISICION DE  VEHICULOS</t>
  </si>
  <si>
    <t>1201.642.06.130.00</t>
  </si>
  <si>
    <t>MOVILIDAD SOSTENIBLE</t>
  </si>
  <si>
    <t>1701.600.05.933.00</t>
  </si>
  <si>
    <t>EXPROPIACION FORZOSA LOCAL PVN</t>
  </si>
  <si>
    <t>1701.601.01.933.00</t>
  </si>
  <si>
    <t>ADQUISICION DE PATRIMONIO</t>
  </si>
  <si>
    <t>1801.626.01.332.10</t>
  </si>
  <si>
    <t>NUEVAS TECNOLOGIAS</t>
  </si>
  <si>
    <t>1801.627.01.332.20</t>
  </si>
  <si>
    <t>RESTAURACION</t>
  </si>
  <si>
    <t>1801.627.02.332.20</t>
  </si>
  <si>
    <t>DIGITALIZAZIOA</t>
  </si>
  <si>
    <t>1801.628.01.332.10</t>
  </si>
  <si>
    <t>FONDO BIBLIOGRAFICO NUEVO</t>
  </si>
  <si>
    <t>1801.643.01.332.20</t>
  </si>
  <si>
    <t>ARCHIVO SISTEMA NUEVO</t>
  </si>
  <si>
    <t>1901.626.01.920.10</t>
  </si>
  <si>
    <t>EQUIPOS INFORMATICOS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</si>
</sst>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31/12/2015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31/12/2016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2016</v>
      </c>
      <c r="H8" s="5" t="str">
        <f>G8+1</f>
        <v>2017</v>
      </c>
      <c r="I8" s="5" t="str">
        <f>H8+1</f>
        <v>2018</v>
      </c>
      <c r="J8" s="5" t="str">
        <f>I8+1</f>
        <v>2019</v>
      </c>
      <c r="K8" s="5" t="s">
        <v>5</v>
      </c>
      <c r="L8" s="5" t="str">
        <f>C5</f>
        <v>2016</v>
      </c>
      <c r="M8" s="5" t="str">
        <f>L8+1</f>
        <v>2017</v>
      </c>
      <c r="N8" s="5" t="str">
        <f>M8+1</f>
        <v>2018</v>
      </c>
      <c r="O8" s="5" t="str">
        <f>N8+1</f>
        <v>2019</v>
      </c>
      <c r="P8" s="3" t="s">
        <v>5</v>
      </c>
    </row>
    <row r="9" spans="1:16" ht="9.75">
      <c r="A9" s="32" t="s">
        <v>14</v>
      </c>
      <c r="B9" s="32" t="s">
        <v>15</v>
      </c>
      <c r="C9" s="33"/>
      <c r="D9" s="33"/>
      <c r="E9" s="25">
        <f>SUM(F9:K9)</f>
        <v>1496000</v>
      </c>
      <c r="F9" s="34"/>
      <c r="G9" s="25">
        <v>488000</v>
      </c>
      <c r="H9" s="25">
        <v>1008000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</row>
    <row r="10" spans="1:16" ht="9.75">
      <c r="A10" s="32" t="s">
        <v>16</v>
      </c>
      <c r="B10" s="32" t="s">
        <v>17</v>
      </c>
      <c r="C10" s="33"/>
      <c r="D10" s="33"/>
      <c r="E10" s="25">
        <f>SUM(F10:K10)</f>
        <v>20000</v>
      </c>
      <c r="F10" s="34"/>
      <c r="G10" s="25">
        <v>20000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ht="9.75">
      <c r="A11" s="32" t="s">
        <v>18</v>
      </c>
      <c r="B11" s="32" t="s">
        <v>19</v>
      </c>
      <c r="C11" s="33"/>
      <c r="D11" s="33"/>
      <c r="E11" s="25">
        <f>SUM(F11:K11)</f>
        <v>72000</v>
      </c>
      <c r="F11" s="34"/>
      <c r="G11" s="25">
        <v>72000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1:16" ht="9.75">
      <c r="A12" s="32" t="s">
        <v>20</v>
      </c>
      <c r="B12" s="32" t="s">
        <v>21</v>
      </c>
      <c r="C12" s="33"/>
      <c r="D12" s="33"/>
      <c r="E12" s="25">
        <f>SUM(F12:K12)</f>
        <v>120000</v>
      </c>
      <c r="F12" s="34"/>
      <c r="G12" s="25">
        <v>120000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ht="9.75">
      <c r="A13" s="32" t="s">
        <v>22</v>
      </c>
      <c r="B13" s="32" t="s">
        <v>23</v>
      </c>
      <c r="C13" s="33"/>
      <c r="D13" s="33"/>
      <c r="E13" s="25">
        <f>SUM(F13:K13)</f>
        <v>10000</v>
      </c>
      <c r="F13" s="34"/>
      <c r="G13" s="25">
        <v>10000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ht="9.75">
      <c r="A14" s="32" t="s">
        <v>24</v>
      </c>
      <c r="B14" s="32" t="s">
        <v>25</v>
      </c>
      <c r="C14" s="33"/>
      <c r="D14" s="33"/>
      <c r="E14" s="25">
        <f>SUM(F14:K14)</f>
        <v>30000</v>
      </c>
      <c r="F14" s="34"/>
      <c r="G14" s="25">
        <v>30000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ht="9.75">
      <c r="A15" s="32" t="s">
        <v>26</v>
      </c>
      <c r="B15" s="32" t="s">
        <v>27</v>
      </c>
      <c r="C15" s="33"/>
      <c r="D15" s="33"/>
      <c r="E15" s="25">
        <f>SUM(F15:K15)</f>
        <v>3032788</v>
      </c>
      <c r="F15" s="34"/>
      <c r="G15" s="25">
        <v>2732788</v>
      </c>
      <c r="H15" s="25">
        <v>300000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9.75">
      <c r="A16" s="32" t="s">
        <v>28</v>
      </c>
      <c r="B16" s="32" t="s">
        <v>29</v>
      </c>
      <c r="C16" s="33"/>
      <c r="D16" s="33"/>
      <c r="E16" s="25">
        <f>SUM(F16:K16)</f>
        <v>150000</v>
      </c>
      <c r="F16" s="34"/>
      <c r="G16" s="25">
        <v>150000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ht="9.75">
      <c r="A17" s="32" t="s">
        <v>30</v>
      </c>
      <c r="B17" s="32" t="s">
        <v>31</v>
      </c>
      <c r="C17" s="33"/>
      <c r="D17" s="33"/>
      <c r="E17" s="25">
        <f>SUM(F17:K17)</f>
        <v>30000</v>
      </c>
      <c r="F17" s="34"/>
      <c r="G17" s="25">
        <v>30000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ht="9.75">
      <c r="A18" s="32" t="s">
        <v>32</v>
      </c>
      <c r="B18" s="32" t="s">
        <v>33</v>
      </c>
      <c r="C18" s="33"/>
      <c r="D18" s="33"/>
      <c r="E18" s="25">
        <f>SUM(F18:K18)</f>
        <v>84287.96</v>
      </c>
      <c r="F18" s="34"/>
      <c r="G18" s="25">
        <v>84287.96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9.75">
      <c r="A19" s="32" t="s">
        <v>34</v>
      </c>
      <c r="B19" s="32" t="s">
        <v>35</v>
      </c>
      <c r="C19" s="33"/>
      <c r="D19" s="33"/>
      <c r="E19" s="25">
        <f>SUM(F19:K19)</f>
        <v>0</v>
      </c>
      <c r="F19" s="34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9.75">
      <c r="A20" s="32" t="s">
        <v>36</v>
      </c>
      <c r="B20" s="32" t="s">
        <v>37</v>
      </c>
      <c r="C20" s="33"/>
      <c r="D20" s="33"/>
      <c r="E20" s="25">
        <f>SUM(F20:K20)</f>
        <v>225000</v>
      </c>
      <c r="F20" s="34"/>
      <c r="G20" s="25">
        <v>225000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ht="9.75">
      <c r="A21" s="32" t="s">
        <v>38</v>
      </c>
      <c r="B21" s="32" t="s">
        <v>39</v>
      </c>
      <c r="C21" s="33"/>
      <c r="D21" s="33"/>
      <c r="E21" s="25">
        <f>SUM(F21:K21)</f>
        <v>18000</v>
      </c>
      <c r="F21" s="34"/>
      <c r="G21" s="25">
        <v>18000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ht="9.75">
      <c r="A22" s="32" t="s">
        <v>40</v>
      </c>
      <c r="B22" s="32" t="s">
        <v>41</v>
      </c>
      <c r="C22" s="33"/>
      <c r="D22" s="33"/>
      <c r="E22" s="25">
        <f>SUM(F22:K22)</f>
        <v>1500</v>
      </c>
      <c r="F22" s="34"/>
      <c r="G22" s="25">
        <v>1500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1:16" ht="9.75">
      <c r="A23" s="32" t="s">
        <v>42</v>
      </c>
      <c r="B23" s="32" t="s">
        <v>43</v>
      </c>
      <c r="C23" s="33"/>
      <c r="D23" s="33"/>
      <c r="E23" s="25">
        <f>SUM(F23:K23)</f>
        <v>6700</v>
      </c>
      <c r="F23" s="34"/>
      <c r="G23" s="25">
        <v>6700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9.75">
      <c r="A24" s="32" t="s">
        <v>44</v>
      </c>
      <c r="B24" s="32" t="s">
        <v>45</v>
      </c>
      <c r="C24" s="33"/>
      <c r="D24" s="33"/>
      <c r="E24" s="25">
        <f>SUM(F24:K24)</f>
        <v>16000</v>
      </c>
      <c r="F24" s="34"/>
      <c r="G24" s="25">
        <v>16000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ht="9.75">
      <c r="A25" s="32" t="s">
        <v>46</v>
      </c>
      <c r="B25" s="32" t="s">
        <v>47</v>
      </c>
      <c r="C25" s="33"/>
      <c r="D25" s="33"/>
      <c r="E25" s="25">
        <f>SUM(F25:K25)</f>
        <v>50000</v>
      </c>
      <c r="F25" s="34"/>
      <c r="G25" s="25">
        <v>50000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ht="9.75">
      <c r="A26" s="32" t="s">
        <v>48</v>
      </c>
      <c r="B26" s="32" t="s">
        <v>49</v>
      </c>
      <c r="C26" s="33"/>
      <c r="D26" s="33"/>
      <c r="E26" s="25">
        <f>SUM(F26:K26)</f>
        <v>40000</v>
      </c>
      <c r="F26" s="34"/>
      <c r="G26" s="25">
        <v>40000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ht="9.75">
      <c r="A27" s="32" t="s">
        <v>50</v>
      </c>
      <c r="B27" s="32" t="s">
        <v>51</v>
      </c>
      <c r="C27" s="33"/>
      <c r="D27" s="33"/>
      <c r="E27" s="25">
        <f>SUM(F27:K27)</f>
        <v>60000</v>
      </c>
      <c r="F27" s="34"/>
      <c r="G27" s="25">
        <v>60000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1:16" ht="9.75">
      <c r="A28" s="32" t="s">
        <v>52</v>
      </c>
      <c r="B28" s="32" t="s">
        <v>53</v>
      </c>
      <c r="C28" s="33"/>
      <c r="D28" s="33"/>
      <c r="E28" s="25">
        <f>SUM(F28:K28)</f>
        <v>60000</v>
      </c>
      <c r="F28" s="34"/>
      <c r="G28" s="25">
        <v>60000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ht="9.75">
      <c r="A29" s="32" t="s">
        <v>54</v>
      </c>
      <c r="B29" s="32" t="s">
        <v>55</v>
      </c>
      <c r="C29" s="33"/>
      <c r="D29" s="33"/>
      <c r="E29" s="25">
        <f>SUM(F29:K29)</f>
        <v>100000</v>
      </c>
      <c r="F29" s="34"/>
      <c r="G29" s="25">
        <v>100000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1:16" ht="9.75">
      <c r="A30" s="32" t="s">
        <v>56</v>
      </c>
      <c r="B30" s="32" t="s">
        <v>57</v>
      </c>
      <c r="C30" s="33"/>
      <c r="D30" s="33"/>
      <c r="E30" s="25">
        <f>SUM(F30:K30)</f>
        <v>500</v>
      </c>
      <c r="F30" s="34"/>
      <c r="G30" s="25">
        <v>500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</row>
    <row r="31" spans="1:16" ht="9.75">
      <c r="A31" s="32" t="s">
        <v>58</v>
      </c>
      <c r="B31" s="32" t="s">
        <v>59</v>
      </c>
      <c r="C31" s="33"/>
      <c r="D31" s="33"/>
      <c r="E31" s="25">
        <f>SUM(F31:K31)</f>
        <v>12100</v>
      </c>
      <c r="F31" s="34"/>
      <c r="G31" s="25">
        <v>12100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1:16" ht="9.75">
      <c r="A32" s="32" t="s">
        <v>60</v>
      </c>
      <c r="B32" s="32" t="s">
        <v>61</v>
      </c>
      <c r="C32" s="33"/>
      <c r="D32" s="33"/>
      <c r="E32" s="25">
        <f>SUM(F32:K32)</f>
        <v>195000</v>
      </c>
      <c r="F32" s="34"/>
      <c r="G32" s="25">
        <v>195000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1:16" ht="9.75">
      <c r="A33" s="32" t="s">
        <v>62</v>
      </c>
      <c r="B33" s="32" t="s">
        <v>63</v>
      </c>
      <c r="C33" s="33"/>
      <c r="D33" s="33"/>
      <c r="E33" s="25">
        <f>SUM(F33:K33)</f>
        <v>45000</v>
      </c>
      <c r="F33" s="34"/>
      <c r="G33" s="25">
        <v>45000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4" spans="1:16" ht="9.75">
      <c r="A34" s="32" t="s">
        <v>64</v>
      </c>
      <c r="B34" s="32" t="s">
        <v>65</v>
      </c>
      <c r="C34" s="33"/>
      <c r="D34" s="33"/>
      <c r="E34" s="25">
        <f>SUM(F34:K34)</f>
        <v>25000</v>
      </c>
      <c r="F34" s="34"/>
      <c r="G34" s="25">
        <v>25000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ht="9.75">
      <c r="A35" s="32" t="s">
        <v>66</v>
      </c>
      <c r="B35" s="32" t="s">
        <v>67</v>
      </c>
      <c r="C35" s="33"/>
      <c r="D35" s="33"/>
      <c r="E35" s="25">
        <f>SUM(F35:K35)</f>
        <v>5000</v>
      </c>
      <c r="F35" s="34"/>
      <c r="G35" s="25">
        <v>5000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</row>
    <row r="36" spans="1:16" ht="9.75">
      <c r="A36" s="32" t="s">
        <v>68</v>
      </c>
      <c r="B36" s="32" t="s">
        <v>69</v>
      </c>
      <c r="C36" s="33"/>
      <c r="D36" s="33"/>
      <c r="E36" s="25">
        <f>SUM(F36:K36)</f>
        <v>30000</v>
      </c>
      <c r="F36" s="34"/>
      <c r="G36" s="25">
        <v>30000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</row>
    <row r="37" spans="1:16" ht="9.75">
      <c r="A37" s="32" t="s">
        <v>70</v>
      </c>
      <c r="B37" s="32" t="s">
        <v>71</v>
      </c>
      <c r="C37" s="33"/>
      <c r="D37" s="33"/>
      <c r="E37" s="25">
        <f>SUM(F37:K37)</f>
        <v>5000</v>
      </c>
      <c r="F37" s="34"/>
      <c r="G37" s="25">
        <v>5000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1:16" ht="9.75">
      <c r="A38" s="32" t="s">
        <v>72</v>
      </c>
      <c r="B38" s="32" t="s">
        <v>73</v>
      </c>
      <c r="C38" s="33"/>
      <c r="D38" s="33"/>
      <c r="E38" s="25">
        <f>SUM(F38:K38)</f>
        <v>40000</v>
      </c>
      <c r="F38" s="34"/>
      <c r="G38" s="25">
        <v>40000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</row>
    <row r="39" spans="1:16" ht="9.75">
      <c r="A39" s="32" t="s">
        <v>74</v>
      </c>
      <c r="B39" s="32" t="s">
        <v>75</v>
      </c>
      <c r="C39" s="33"/>
      <c r="D39" s="33"/>
      <c r="E39" s="25">
        <f>SUM(F39:K39)</f>
        <v>150000</v>
      </c>
      <c r="F39" s="34"/>
      <c r="G39" s="25">
        <v>150000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</row>
    <row r="40" spans="1:16" ht="9.75">
      <c r="A40" s="32" t="s">
        <v>76</v>
      </c>
      <c r="B40" s="32" t="s">
        <v>77</v>
      </c>
      <c r="C40" s="33"/>
      <c r="D40" s="33"/>
      <c r="E40" s="25">
        <f>SUM(F40:K40)</f>
        <v>15000</v>
      </c>
      <c r="F40" s="34"/>
      <c r="G40" s="25">
        <v>15000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</row>
    <row r="41" spans="1:16" ht="9.75">
      <c r="A41" s="32" t="s">
        <v>78</v>
      </c>
      <c r="B41" s="32" t="s">
        <v>79</v>
      </c>
      <c r="C41" s="33"/>
      <c r="D41" s="33"/>
      <c r="E41" s="25">
        <f>SUM(F41:K41)</f>
        <v>500000</v>
      </c>
      <c r="F41" s="34"/>
      <c r="G41" s="25">
        <v>500000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</row>
    <row r="42" spans="1:16" ht="9.75">
      <c r="A42" s="32" t="s">
        <v>80</v>
      </c>
      <c r="B42" s="32" t="s">
        <v>81</v>
      </c>
      <c r="C42" s="33"/>
      <c r="D42" s="33"/>
      <c r="E42" s="25">
        <f>SUM(F42:K42)</f>
        <v>25000</v>
      </c>
      <c r="F42" s="34"/>
      <c r="G42" s="25">
        <v>25000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1:16" ht="9.75">
      <c r="A43" s="32" t="s">
        <v>82</v>
      </c>
      <c r="B43" s="32" t="s">
        <v>83</v>
      </c>
      <c r="C43" s="33"/>
      <c r="D43" s="33"/>
      <c r="E43" s="25">
        <f>SUM(F43:K43)</f>
        <v>43000</v>
      </c>
      <c r="F43" s="34"/>
      <c r="G43" s="25">
        <v>43000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</row>
    <row r="44" spans="1:16" ht="9.75">
      <c r="A44" s="32" t="s">
        <v>84</v>
      </c>
      <c r="B44" s="32" t="s">
        <v>85</v>
      </c>
      <c r="C44" s="33"/>
      <c r="D44" s="33"/>
      <c r="E44" s="25">
        <f>SUM(F44:K44)</f>
        <v>50000</v>
      </c>
      <c r="F44" s="34"/>
      <c r="G44" s="25">
        <v>50000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</row>
    <row r="45" spans="1:16" ht="9.75">
      <c r="A45" s="32" t="s">
        <v>86</v>
      </c>
      <c r="B45" s="32" t="s">
        <v>87</v>
      </c>
      <c r="C45" s="33"/>
      <c r="D45" s="33"/>
      <c r="E45" s="25">
        <f>SUM(F45:K45)</f>
        <v>5000</v>
      </c>
      <c r="F45" s="34"/>
      <c r="G45" s="25">
        <v>5000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</row>
    <row r="46" spans="1:16" ht="9.75">
      <c r="A46" s="32" t="s">
        <v>88</v>
      </c>
      <c r="B46" s="32" t="s">
        <v>89</v>
      </c>
      <c r="C46" s="33"/>
      <c r="D46" s="33"/>
      <c r="E46" s="25">
        <f>SUM(F46:K46)</f>
        <v>80000</v>
      </c>
      <c r="F46" s="34"/>
      <c r="G46" s="25">
        <v>80000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</row>
    <row r="47" spans="1:16" ht="9.75">
      <c r="A47" s="32" t="s">
        <v>90</v>
      </c>
      <c r="B47" s="32" t="s">
        <v>91</v>
      </c>
      <c r="C47" s="33"/>
      <c r="D47" s="33"/>
      <c r="E47" s="25">
        <f>SUM(F47:K47)</f>
        <v>5000</v>
      </c>
      <c r="F47" s="34"/>
      <c r="G47" s="25">
        <v>5000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1:16" ht="9.75">
      <c r="A48" s="32" t="s">
        <v>92</v>
      </c>
      <c r="B48" s="32" t="s">
        <v>93</v>
      </c>
      <c r="C48" s="33"/>
      <c r="D48" s="33"/>
      <c r="E48" s="25">
        <f>SUM(F48:K48)</f>
        <v>10000</v>
      </c>
      <c r="F48" s="34"/>
      <c r="G48" s="25">
        <v>10000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</row>
    <row r="49" spans="1:16" ht="9.75">
      <c r="A49" s="32" t="s">
        <v>94</v>
      </c>
      <c r="B49" s="32" t="s">
        <v>95</v>
      </c>
      <c r="C49" s="33"/>
      <c r="D49" s="33"/>
      <c r="E49" s="25">
        <f>SUM(F49:K49)</f>
        <v>20000</v>
      </c>
      <c r="F49" s="34"/>
      <c r="G49" s="25">
        <v>20000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</row>
    <row r="50" spans="1:16" ht="9.75">
      <c r="A50" s="32" t="s">
        <v>96</v>
      </c>
      <c r="B50" s="32" t="s">
        <v>97</v>
      </c>
      <c r="C50" s="33"/>
      <c r="D50" s="33"/>
      <c r="E50" s="25">
        <f>SUM(F50:K50)</f>
        <v>15000</v>
      </c>
      <c r="F50" s="34"/>
      <c r="G50" s="25">
        <v>15000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</row>
    <row r="51" spans="1:16" ht="9.75">
      <c r="A51" s="32" t="s">
        <v>98</v>
      </c>
      <c r="B51" s="32" t="s">
        <v>99</v>
      </c>
      <c r="C51" s="33"/>
      <c r="D51" s="33"/>
      <c r="E51" s="25">
        <f>SUM(F51:K51)</f>
        <v>185000</v>
      </c>
      <c r="F51" s="34"/>
      <c r="G51" s="25">
        <v>185000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</row>
    <row r="52" spans="1:16" ht="9.75">
      <c r="A52" s="32" t="s">
        <v>100</v>
      </c>
      <c r="B52" s="32" t="s">
        <v>101</v>
      </c>
      <c r="C52" s="33"/>
      <c r="D52" s="33"/>
      <c r="E52" s="25">
        <f>SUM(F52:K52)</f>
        <v>135000</v>
      </c>
      <c r="F52" s="34"/>
      <c r="G52" s="25">
        <v>135000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1:16" ht="9.75">
      <c r="A53" s="32" t="s">
        <v>102</v>
      </c>
      <c r="B53" s="32" t="s">
        <v>103</v>
      </c>
      <c r="C53" s="33"/>
      <c r="D53" s="33"/>
      <c r="E53" s="25">
        <f>SUM(F53:K53)</f>
        <v>60000</v>
      </c>
      <c r="F53" s="34"/>
      <c r="G53" s="25">
        <v>60000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</row>
    <row r="54" spans="1:16" ht="9.75">
      <c r="A54" s="32" t="s">
        <v>104</v>
      </c>
      <c r="B54" s="32" t="s">
        <v>105</v>
      </c>
      <c r="C54" s="33"/>
      <c r="D54" s="33"/>
      <c r="E54" s="25">
        <f>SUM(F54:K54)</f>
        <v>100000</v>
      </c>
      <c r="F54" s="34"/>
      <c r="G54" s="25">
        <v>100000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</row>
    <row r="55" spans="1:16" ht="9.75">
      <c r="A55" s="32" t="s">
        <v>106</v>
      </c>
      <c r="B55" s="32" t="s">
        <v>107</v>
      </c>
      <c r="C55" s="33"/>
      <c r="D55" s="33"/>
      <c r="E55" s="25">
        <f>SUM(F55:K55)</f>
        <v>150000</v>
      </c>
      <c r="F55" s="34"/>
      <c r="G55" s="25">
        <v>150000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</row>
    <row r="56" spans="1:16" ht="9.75">
      <c r="A56" s="32" t="s">
        <v>108</v>
      </c>
      <c r="B56" s="32" t="s">
        <v>109</v>
      </c>
      <c r="C56" s="33"/>
      <c r="D56" s="33"/>
      <c r="E56" s="25">
        <f>SUM(F56:K56)</f>
        <v>40000</v>
      </c>
      <c r="F56" s="34"/>
      <c r="G56" s="25">
        <v>40000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</row>
    <row r="57" spans="1:16" ht="9.75">
      <c r="A57" s="32" t="s">
        <v>110</v>
      </c>
      <c r="B57" s="32" t="s">
        <v>111</v>
      </c>
      <c r="C57" s="33"/>
      <c r="D57" s="33"/>
      <c r="E57" s="25">
        <f>SUM(F57:K57)</f>
        <v>20000</v>
      </c>
      <c r="F57" s="34"/>
      <c r="G57" s="25">
        <v>20000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1:16" ht="9.75">
      <c r="A58" s="32" t="s">
        <v>112</v>
      </c>
      <c r="B58" s="32" t="s">
        <v>113</v>
      </c>
      <c r="C58" s="33"/>
      <c r="D58" s="33"/>
      <c r="E58" s="25">
        <f>SUM(F58:K58)</f>
        <v>13500</v>
      </c>
      <c r="F58" s="34"/>
      <c r="G58" s="25">
        <v>13500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</row>
    <row r="59" spans="1:16" ht="9.75">
      <c r="A59" s="32" t="s">
        <v>114</v>
      </c>
      <c r="B59" s="32" t="s">
        <v>115</v>
      </c>
      <c r="C59" s="33"/>
      <c r="D59" s="33"/>
      <c r="E59" s="25">
        <f>SUM(F59:K59)</f>
        <v>15000</v>
      </c>
      <c r="F59" s="34"/>
      <c r="G59" s="25">
        <v>15000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</row>
    <row r="60" spans="1:16" ht="9.75">
      <c r="A60" s="32" t="s">
        <v>116</v>
      </c>
      <c r="B60" s="32" t="s">
        <v>117</v>
      </c>
      <c r="C60" s="33"/>
      <c r="D60" s="33"/>
      <c r="E60" s="25">
        <f>SUM(F60:K60)</f>
        <v>38000</v>
      </c>
      <c r="F60" s="34"/>
      <c r="G60" s="25">
        <v>38000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</row>
    <row r="61" spans="1:16" ht="9.75">
      <c r="A61" s="32" t="s">
        <v>118</v>
      </c>
      <c r="B61" s="32" t="s">
        <v>119</v>
      </c>
      <c r="C61" s="33"/>
      <c r="D61" s="33"/>
      <c r="E61" s="25">
        <f>SUM(F61:K61)</f>
        <v>15000</v>
      </c>
      <c r="F61" s="34"/>
      <c r="G61" s="25">
        <v>15000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</row>
    <row r="62" spans="1:16" ht="9.75">
      <c r="A62" s="32" t="s">
        <v>120</v>
      </c>
      <c r="B62" s="32" t="s">
        <v>121</v>
      </c>
      <c r="C62" s="33"/>
      <c r="D62" s="33"/>
      <c r="E62" s="25">
        <f>SUM(F62:K62)</f>
        <v>400000</v>
      </c>
      <c r="F62" s="34"/>
      <c r="G62" s="25">
        <v>200000</v>
      </c>
      <c r="H62" s="25">
        <v>200000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1:16" ht="9.75">
      <c r="A63" s="32" t="s">
        <v>122</v>
      </c>
      <c r="B63" s="32" t="s">
        <v>123</v>
      </c>
      <c r="C63" s="33"/>
      <c r="D63" s="33"/>
      <c r="E63" s="25">
        <f>SUM(F63:K63)</f>
        <v>32000</v>
      </c>
      <c r="F63" s="34"/>
      <c r="G63" s="25">
        <v>32000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</row>
    <row r="64" spans="1:16" ht="9.75">
      <c r="A64" s="32" t="s">
        <v>124</v>
      </c>
      <c r="B64" s="32" t="s">
        <v>125</v>
      </c>
      <c r="C64" s="33"/>
      <c r="D64" s="33"/>
      <c r="E64" s="25">
        <f>SUM(F64:K64)</f>
        <v>2000</v>
      </c>
      <c r="F64" s="34"/>
      <c r="G64" s="25">
        <v>2000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</row>
    <row r="65" spans="1:16" ht="9.75">
      <c r="A65" s="32" t="s">
        <v>126</v>
      </c>
      <c r="B65" s="32" t="s">
        <v>127</v>
      </c>
      <c r="C65" s="33"/>
      <c r="D65" s="33"/>
      <c r="E65" s="25">
        <f>SUM(F65:K65)</f>
        <v>3000</v>
      </c>
      <c r="F65" s="34"/>
      <c r="G65" s="25">
        <v>3000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</row>
    <row r="66" spans="1:16" ht="9.75">
      <c r="A66" s="32" t="s">
        <v>128</v>
      </c>
      <c r="B66" s="32" t="s">
        <v>129</v>
      </c>
      <c r="C66" s="33"/>
      <c r="D66" s="33"/>
      <c r="E66" s="25">
        <f>SUM(F66:K66)</f>
        <v>6000</v>
      </c>
      <c r="F66" s="34"/>
      <c r="G66" s="25">
        <v>6000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</row>
    <row r="67" spans="1:16" ht="9.75">
      <c r="A67" s="32" t="s">
        <v>130</v>
      </c>
      <c r="B67" s="32" t="s">
        <v>131</v>
      </c>
      <c r="C67" s="33"/>
      <c r="D67" s="33"/>
      <c r="E67" s="25">
        <f>SUM(F67:K67)</f>
        <v>45000</v>
      </c>
      <c r="F67" s="34"/>
      <c r="G67" s="25">
        <v>45000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1:16" ht="9.75">
      <c r="A68" s="32" t="s">
        <v>132</v>
      </c>
      <c r="B68" s="32" t="s">
        <v>133</v>
      </c>
      <c r="C68" s="33"/>
      <c r="D68" s="33"/>
      <c r="E68" s="25">
        <f>SUM(F68:K68)</f>
        <v>12000</v>
      </c>
      <c r="F68" s="34"/>
      <c r="G68" s="25">
        <v>12000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</row>
    <row r="69" spans="1:16" ht="9.75">
      <c r="A69" s="32" t="s">
        <v>134</v>
      </c>
      <c r="B69" s="32" t="s">
        <v>135</v>
      </c>
      <c r="C69" s="33"/>
      <c r="D69" s="33"/>
      <c r="E69" s="25">
        <f>SUM(F69:K69)</f>
        <v>80000</v>
      </c>
      <c r="F69" s="34"/>
      <c r="G69" s="25">
        <v>80000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