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<sst xmlns="http://schemas.openxmlformats.org/spreadsheetml/2006/main" count="195" uniqueCount="194">
  <si>
    <t>Partida</t>
  </si>
  <si>
    <t xml:space="preserve"> Inbertsio errealak </t>
  </si>
  <si>
    <t>Kodea</t>
  </si>
  <si>
    <t>Guztizko kostua</t>
  </si>
  <si>
    <t>Izendapena</t>
  </si>
  <si>
    <t>Entitatea:</t>
  </si>
  <si>
    <t>Ekitaldia:</t>
  </si>
  <si>
    <t>Datozen urteetarako programazioa</t>
  </si>
  <si>
    <t>Hasiera
 urtea</t>
  </si>
  <si>
    <t>Amaiera
 urtea</t>
  </si>
  <si>
    <t>Gainerakoa</t>
  </si>
  <si>
    <t>TOKIKO ENTITATEAREN AURREKONTUA</t>
  </si>
  <si>
    <t>OñATI</t>
  </si>
  <si>
    <t>2018</t>
  </si>
  <si>
    <t>0320.680.924.00.01</t>
  </si>
  <si>
    <t>ELTZIA-ONDAREA</t>
  </si>
  <si>
    <t>0320.680.924.01.01</t>
  </si>
  <si>
    <t>ELTZIA ERABERRITZEA-ONDAREA (TEILATUA)</t>
  </si>
  <si>
    <t>0500.622.230.00.01</t>
  </si>
  <si>
    <t>GIZ.ZERB.LOKALEKO INBERTSIOAK.</t>
  </si>
  <si>
    <t>0500.622.231.00.01</t>
  </si>
  <si>
    <t>EZGAITUEN LOKALAREN EGOKITZAPENA</t>
  </si>
  <si>
    <t>0500.622.231.01.01</t>
  </si>
  <si>
    <t>BAZTERKETAREN ARRISKU ETXEKO INBERTSIOAK</t>
  </si>
  <si>
    <t>0500.622.231.02.01</t>
  </si>
  <si>
    <t>EKIPAMENDU SOZIALETARAKO INBERTSIOAK</t>
  </si>
  <si>
    <t>0500.622.231.20.01</t>
  </si>
  <si>
    <t>EGUNEKO ZENTROKO EGOKITZ-ONDARE</t>
  </si>
  <si>
    <t>0500.622.231.40.01</t>
  </si>
  <si>
    <t>ETXEBIZITZA SOZIALEN EGOKITZAPENA.</t>
  </si>
  <si>
    <t>0500.622.231.41.01</t>
  </si>
  <si>
    <t>ETXEBIZITZA TUTELATUEN EGOKITZAPENA.</t>
  </si>
  <si>
    <t>0500.622.231.42.01</t>
  </si>
  <si>
    <t>ERREKALDEKO ETXE EGOK.(KARMELE)</t>
  </si>
  <si>
    <t>0500.643.230.00.01</t>
  </si>
  <si>
    <t>GIZARTE ZERBITZUETAKO MAPA-ONDAREA</t>
  </si>
  <si>
    <t>0500.643.231.20.01</t>
  </si>
  <si>
    <t>EGUNEKO ZENTRORAKO KALITATE PLANA</t>
  </si>
  <si>
    <t>0500.643.231.40.02</t>
  </si>
  <si>
    <t>SAN MARTINGO APART.TUTEL.PROIEKTUA</t>
  </si>
  <si>
    <t>0500.683.231.00.02</t>
  </si>
  <si>
    <t>SU-DETEKTAGAILUEN INBERTSIOA</t>
  </si>
  <si>
    <t>0502.622.337.10.02</t>
  </si>
  <si>
    <t>JUBILATU-ETXE (LED, EKIPAMENDUA_x001A_)-ONDARE</t>
  </si>
  <si>
    <t>0700.622.341.00.02</t>
  </si>
  <si>
    <t>KIROL INSTALAKUNTZEN HOBEKUNTZAK-ONDARE</t>
  </si>
  <si>
    <t>0700.643.341.00.01</t>
  </si>
  <si>
    <t>ZUBIKOA KIROLDEGIA BIRGAITZEKO PROIEKTUA</t>
  </si>
  <si>
    <t>0800.623.333.20.02</t>
  </si>
  <si>
    <t>SANTA ANA:BALIAB.TEKN.+KOMUNAK-ONDARE</t>
  </si>
  <si>
    <t>0800.628.332.10.01</t>
  </si>
  <si>
    <t>LIBURUTEGIKO LIBURUAK, CD ETA BIDEOAK</t>
  </si>
  <si>
    <t>0800.628.332.10.02</t>
  </si>
  <si>
    <t>LIBURUTEGIKO INBERTSIOAK-ONDARE</t>
  </si>
  <si>
    <t>0800.629.334.00.01</t>
  </si>
  <si>
    <t>FILATELIAKO BALOREAK.</t>
  </si>
  <si>
    <t>0820.643.335.10.01</t>
  </si>
  <si>
    <t>ESEP PLANA</t>
  </si>
  <si>
    <t>0821.622.335.10.01</t>
  </si>
  <si>
    <t>EUSKALTEGIKO INBERTSIOAK-ONDARE</t>
  </si>
  <si>
    <t>0901.623.920.00.02</t>
  </si>
  <si>
    <t>TELEFONO SISTEMAREN EGOKITZAPENA</t>
  </si>
  <si>
    <t>0901.625.920.00.01</t>
  </si>
  <si>
    <t>ALTZARIAK.</t>
  </si>
  <si>
    <t>0901.625.920.00.02</t>
  </si>
  <si>
    <t>BULEGOKO EKIPOAK.</t>
  </si>
  <si>
    <t>0901.625.920.20.01</t>
  </si>
  <si>
    <t>EPAITEGIKO ALTZARIAK.</t>
  </si>
  <si>
    <t>0901.626.920.00.01</t>
  </si>
  <si>
    <t>HARDWARE MAT.INBERTSIOA</t>
  </si>
  <si>
    <t>0901.626.920.01.01</t>
  </si>
  <si>
    <t>INFORMATIKAKO INBERTSIOAK.</t>
  </si>
  <si>
    <t>0901.629.920.01.01</t>
  </si>
  <si>
    <t>ON-LINE SALMENTA SISTEMA</t>
  </si>
  <si>
    <t>0901.649.920.00.01</t>
  </si>
  <si>
    <t>INFORMATIKAKO SOFTWAREA</t>
  </si>
  <si>
    <t>0901.649.920.00.02</t>
  </si>
  <si>
    <t>INFORMATIKAKO LIZENTZIAK</t>
  </si>
  <si>
    <t>0902.624.130.00.01</t>
  </si>
  <si>
    <t>UDALTZAINGORAKO IBILGAILUA</t>
  </si>
  <si>
    <t>0902.625.130.00.01</t>
  </si>
  <si>
    <t>UDALTZAINEN BULEGO EKIPOA.</t>
  </si>
  <si>
    <t>0902.643.920.00.01</t>
  </si>
  <si>
    <t>HERRIKO ETORRI BERRIEN HARRERA GIDA</t>
  </si>
  <si>
    <t>1000.643.241.01.01</t>
  </si>
  <si>
    <t>SORMENA ETA EKINTZAILETAS.SUST. GUNEA</t>
  </si>
  <si>
    <t>1100.601.153.20.02</t>
  </si>
  <si>
    <t>ALDE ZAHARREKO PEATONALIZAZIO PLANA</t>
  </si>
  <si>
    <t>1100.601.153.20.03</t>
  </si>
  <si>
    <t>ZUBILLAGAKO LANAK.</t>
  </si>
  <si>
    <t>1100.601.153.20.04</t>
  </si>
  <si>
    <t>OLAKUAKO OBRAK</t>
  </si>
  <si>
    <t>1100.601.153.20.05</t>
  </si>
  <si>
    <t>LANDETAKO BIDEAK.</t>
  </si>
  <si>
    <t>1100.601.153.20.06</t>
  </si>
  <si>
    <t>IRISGARRITASUN LANAK.</t>
  </si>
  <si>
    <t>1100.601.153.20.07</t>
  </si>
  <si>
    <t>ETXALUZE</t>
  </si>
  <si>
    <t>1100.601.153.20.08</t>
  </si>
  <si>
    <t>ZUBILLAGAKO AUZOTARRENTZAT APARKALEKUAK</t>
  </si>
  <si>
    <t>1100.601.153.20.09</t>
  </si>
  <si>
    <t>PLAZAKO JOLASTOKIA ASFALTATZEA</t>
  </si>
  <si>
    <t>1100.601.153.20.10</t>
  </si>
  <si>
    <t>KASABLANKAKO JOLASGUNEA</t>
  </si>
  <si>
    <t>1100.601.153.21.01</t>
  </si>
  <si>
    <t>SAN LORENTZO: BIDEGORRIA</t>
  </si>
  <si>
    <t>1100.601.153.22.01</t>
  </si>
  <si>
    <t>JOLASGUNEA SM</t>
  </si>
  <si>
    <t>1100.601.153.24.01</t>
  </si>
  <si>
    <t>HILERRIKO INBERTSIOAK-ONDARE</t>
  </si>
  <si>
    <t>1100.601.153.25.01</t>
  </si>
  <si>
    <t>OLARAN PAISAIA</t>
  </si>
  <si>
    <t>1100.601.153.26.01</t>
  </si>
  <si>
    <t>S.LORENTZOKO 9 AREAKO LANAK</t>
  </si>
  <si>
    <t>1100.601.153.28.01</t>
  </si>
  <si>
    <t>TXAKETUA PLATAFORMA BAKARRA</t>
  </si>
  <si>
    <t>1100.622.153.21.02</t>
  </si>
  <si>
    <t>MUGIKORTASUN INBERTSIOAK:APARK.,HERRIBUS</t>
  </si>
  <si>
    <t>1100.622.153.22.01</t>
  </si>
  <si>
    <t>OLARAKO DORREKO EGOKITZAPENAK</t>
  </si>
  <si>
    <t>1100.622.153.24.01</t>
  </si>
  <si>
    <t>SAN PEDROKO BILTEGIA/ALDAGELAK</t>
  </si>
  <si>
    <t>1100.622.920.01.01</t>
  </si>
  <si>
    <t>BIDEBARRIETAKO ARTXIBOA</t>
  </si>
  <si>
    <t>1100.623.153.20.01</t>
  </si>
  <si>
    <t>MAKINERIA</t>
  </si>
  <si>
    <t>1100.623.153.20.04</t>
  </si>
  <si>
    <t>RETROKARGATZAILEA</t>
  </si>
  <si>
    <t>1100.623.153.21.02</t>
  </si>
  <si>
    <t>UDALETXEAREN EGOKITZEA-ONDARE</t>
  </si>
  <si>
    <t>1100.623.153.22.02</t>
  </si>
  <si>
    <t>ARGITERIA PUBLIKOA</t>
  </si>
  <si>
    <t>1100.623.153.25.02</t>
  </si>
  <si>
    <t>ARANTZAZUKO KOMUNEN EGOKITZAPENA</t>
  </si>
  <si>
    <t>1100.642.150.00.01</t>
  </si>
  <si>
    <t>HAPOA:1.URRATSA</t>
  </si>
  <si>
    <t>1100.642.153.20.01</t>
  </si>
  <si>
    <t>MUGIKORTASUN PLANA-GARAPENA</t>
  </si>
  <si>
    <t>1100.643.153.26.06</t>
  </si>
  <si>
    <t>OLAITURRI PROIEKTUA+ZUZENDARITZA</t>
  </si>
  <si>
    <t>1100.643.153.26.07</t>
  </si>
  <si>
    <t>HERRIKO ZARATA-MAPA</t>
  </si>
  <si>
    <t>1100.643.153.26.08</t>
  </si>
  <si>
    <t>ALDE ZAHARREKO BIZIBERRITZEA</t>
  </si>
  <si>
    <t>1100.643.153.26.09</t>
  </si>
  <si>
    <t>MENDIKO KALEKO PROIEKTUA</t>
  </si>
  <si>
    <t>1104.601.410.00.01</t>
  </si>
  <si>
    <t>AUZOETAKO INBERTSIOAK</t>
  </si>
  <si>
    <t>1104.601.410.00.02</t>
  </si>
  <si>
    <t>LEINTZ BIDEA EGOKITZEA</t>
  </si>
  <si>
    <t>1104.601.414.00.01</t>
  </si>
  <si>
    <t>BASOKO BESTE INBERTSIOAK.</t>
  </si>
  <si>
    <t>1104.683.410.00.04</t>
  </si>
  <si>
    <t>BIDE GARBITZE TRESNERIA</t>
  </si>
  <si>
    <t>1106.601.172.00.01</t>
  </si>
  <si>
    <t>EGUR KARGALEKU PUBLIK.EGOKITZAPENAK</t>
  </si>
  <si>
    <t>1106.622.172.00.01</t>
  </si>
  <si>
    <t>ARAOZKO OSTATUA-1.FASEA</t>
  </si>
  <si>
    <t>1106.622.172.01.01</t>
  </si>
  <si>
    <t>DURUKO TXABOLAK</t>
  </si>
  <si>
    <t>1106.622.172.02.01</t>
  </si>
  <si>
    <t>MENDIKO GAZTA-JEZTE GELA</t>
  </si>
  <si>
    <t>1106.622.172.03.01</t>
  </si>
  <si>
    <t>LANDA EREMURAKO KOMUNAK</t>
  </si>
  <si>
    <t>1106.623.172.00.01</t>
  </si>
  <si>
    <t>AUZOKONPOSTAKO INBERTSIOAK</t>
  </si>
  <si>
    <t>1106.623.172.01.01</t>
  </si>
  <si>
    <t>HIRI HONDAKINEN BILKETAKO HOBEKUNTZAK</t>
  </si>
  <si>
    <t>1106.625.172.00.01</t>
  </si>
  <si>
    <t>BAXERA ERABILGARRIA EROSTEA</t>
  </si>
  <si>
    <t>1106.626.172.00.01</t>
  </si>
  <si>
    <t>GUIFINET SAREA-2.FASEA</t>
  </si>
  <si>
    <t>1106.629.172.00.01</t>
  </si>
  <si>
    <t>NATUR ESKOLAKO ANIMALI-FUNTSA</t>
  </si>
  <si>
    <t>1106.643.172.00.01</t>
  </si>
  <si>
    <t>MIGELENA-MADALENA IRISGARRIT.PROIEKTUA</t>
  </si>
  <si>
    <t>1106.643.172.01.01</t>
  </si>
  <si>
    <t>NATUR ESKOLAKO ERAIKINAREN OBRAK.</t>
  </si>
  <si>
    <t>1106.643.172.02.01</t>
  </si>
  <si>
    <t>AISIALDIKO BARATZAK</t>
  </si>
  <si>
    <t>1200.622.337.00.01</t>
  </si>
  <si>
    <t>LUDOTEKAKO INBERTSIOAK.</t>
  </si>
  <si>
    <t>1200.625.337.20.02</t>
  </si>
  <si>
    <t>GAZTELEKUKO EKIPAMENDUA.</t>
  </si>
  <si>
    <t>1221.622.335.00.01</t>
  </si>
  <si>
    <t>INBERTSIOAK-S.JUAN KALEKO LOKALA</t>
  </si>
  <si>
    <t>1222.622.321.00.01</t>
  </si>
  <si>
    <t>URGAIN ESKOLAKO SOTOA:FORJATU SANIT.</t>
  </si>
  <si>
    <t>1222.622.321.00.02</t>
  </si>
  <si>
    <t>BESTE INBERTSIOAK</t>
  </si>
  <si>
    <t>1222.623.326.00.04</t>
  </si>
  <si>
    <t>ITZULPEN MALETA</t>
  </si>
  <si>
    <t>1223.622.321.00.01</t>
  </si>
  <si>
    <t>TXIKI TXOKOKO INBERTSIOAK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</si>
</sst>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4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23" fillId="18" borderId="0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2" fillId="19" borderId="12" xfId="0" applyFont="1" applyFill="1" applyBorder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 vertical="center" wrapText="1"/>
    </xf>
    <xf numFmtId="0" fontId="21" fillId="18" borderId="15" xfId="0" applyFont="1" applyFill="1" applyBorder="1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21" borderId="10" xfId="0" applyFont="1" applyFill="1" applyBorder="1" applyAlignment="1" applyProtection="1">
      <alignment horizontal="center" wrapText="1"/>
      <protection/>
    </xf>
    <xf numFmtId="0" fontId="21" fillId="17" borderId="16" xfId="0" applyFont="1" applyFill="1" applyBorder="1" applyAlignment="1" applyProtection="1">
      <alignment horizontal="center" wrapText="1"/>
      <protection/>
    </xf>
    <xf numFmtId="0" fontId="21" fillId="17" borderId="17" xfId="0" applyFont="1" applyFill="1" applyBorder="1" applyAlignment="1" applyProtection="1">
      <alignment horizontal="center" wrapText="1"/>
      <protection/>
    </xf>
    <xf numFmtId="0" fontId="24" fillId="18" borderId="18" xfId="0" applyFont="1" applyFill="1" applyBorder="1" applyAlignment="1">
      <alignment horizontal="right"/>
    </xf>
    <xf numFmtId="0" fontId="24" fillId="18" borderId="19" xfId="0" applyFont="1" applyFill="1" applyBorder="1" applyAlignment="1">
      <alignment horizontal="right"/>
    </xf>
    <xf numFmtId="0" fontId="25" fillId="17" borderId="0" xfId="0" applyFont="1" applyFill="1" applyBorder="1" applyAlignment="1">
      <alignment horizontal="left"/>
    </xf>
    <xf numFmtId="0" fontId="25" fillId="17" borderId="12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20" xfId="0" applyBorder="1" applyAlignment="1">
      <alignment horizontal="center"/>
    </xf>
    <xf numFmtId="0" fontId="0" fillId="6" borderId="0" xfId="0" applyAlignment="1">
      <alignment/>
    </xf>
    <xf numFmtId="0" fontId="0" fillId="6" borderId="20" xfId="0" applyBorder="1" applyAlignment="1">
      <alignment/>
    </xf>
    <xf numFmtId="4" fontId="24" fillId="6" borderId="20" xfId="0" applyFont="1" applyBorder="1" applyAlignment="1">
      <alignment/>
    </xf>
    <xf numFmtId="4" fontId="0" fillId="6" borderId="20" xfId="0" applyBorder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/>
    </xf>
    <xf numFmtId="0" fontId="0" fillId="4" borderId="20" xfId="0" applyBorder="1" applyAlignment="1">
      <alignment horizontal="center"/>
    </xf>
    <xf numFmtId="4" fontId="0" fillId="4" borderId="20" xfId="0" applyBorder="1" applyAlignment="1">
      <alignment/>
    </xf>
    <xf numFmtId="0" fontId="24" fillId="8" borderId="0" xfId="0" applyFont="1" applyAlignment="1">
      <alignment horizontal="right"/>
    </xf>
    <xf numFmtId="4" fontId="24" fillId="8" borderId="0" xfId="0" applyFont="1" applyAlignment="1">
      <alignment horizontal="right"/>
    </xf>
    <xf numFmtId="0" fontId="24" fillId="8" borderId="0" xfId="0" applyFont="1" applyAlignment="1">
      <alignment horizontal="center" vertical="top" wrapText="1"/>
    </xf>
    <xf numFmtId="0" fontId="26" fillId="22" borderId="0" xfId="0" applyFont="1" applyAlignment="1">
      <alignment horizontal="center" vertical="top" wrapText="1"/>
    </xf>
    <xf numFmtId="0" fontId="29" fillId="22" borderId="0" xfId="0" applyFont="1" applyAlignment="1">
      <alignment horizontal="center" vertical="center"/>
    </xf>
    <xf numFmtId="0" fontId="24" fillId="6" borderId="20" xfId="0" applyFont="1" applyBorder="1" applyAlignment="1">
      <alignment horizontal="left"/>
    </xf>
    <xf numFmtId="0" fontId="27" fillId="22" borderId="0" xfId="0" applyFont="1" applyAlignment="1">
      <alignment horizontal="left" vertical="center"/>
    </xf>
    <xf numFmtId="0" fontId="27" fillId="22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30" fillId="0" borderId="0" xfId="0" applyFont="1" applyAlignment="1">
      <alignment/>
    </xf>
    <xf numFmtId="0" fontId="30" fillId="6" borderId="20" xfId="0" applyFont="1" applyBorder="1" applyAlignment="1">
      <alignment/>
    </xf>
    <xf numFmtId="0" fontId="30" fillId="6" borderId="20" xfId="0" applyFont="1" applyBorder="1" applyAlignment="1">
      <alignment horizontal="left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4" fontId="0" fillId="0" borderId="20" xfId="0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4" fontId="0" fillId="0" borderId="21" xfId="0" applyBorder="1" applyAlignment="1">
      <alignment horizontal="right"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4" fontId="0" fillId="0" borderId="22" xfId="0" applyBorder="1" applyAlignment="1">
      <alignment horizontal="right"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4" fontId="0" fillId="0" borderId="23" xfId="0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96"/>
  <sheetViews>
    <sheetView tabSelected="1" zoomScalePageLayoutView="0" workbookViewId="0" topLeftCell="A1">
      <selection activeCell="B1" sqref="B1:B16384"/>
    </sheetView>
  </sheetViews>
  <sheetFormatPr defaultColWidth="11.57421875" defaultRowHeight="12.75"/>
  <cols>
    <col min="1" max="1" width="17.421875" style="2" customWidth="1"/>
    <col min="2" max="2" width="40.7109375" style="2" customWidth="1"/>
    <col min="3" max="3" width="6.7109375" style="2" customWidth="1"/>
    <col min="4" max="4" width="6.28125" style="2" customWidth="1"/>
    <col min="5" max="5" width="11.421875" style="2" customWidth="1"/>
    <col min="6" max="6" width="12.421875" style="2" bestFit="1" customWidth="1"/>
    <col min="7" max="16" width="11.28125" style="2" customWidth="1"/>
    <col min="17" max="16384" width="11.57421875" style="2" customWidth="1"/>
  </cols>
  <sheetData>
    <row r="2" spans="1:16" ht="1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19" t="s">
        <v>5</v>
      </c>
      <c r="B4" s="19"/>
      <c r="C4" s="21" t="s">
        <v>12</v>
      </c>
      <c r="D4" s="21"/>
      <c r="E4" s="21"/>
      <c r="F4" s="21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20" t="s">
        <v>6</v>
      </c>
      <c r="B5" s="20"/>
      <c r="C5" s="22" t="s">
        <v>13</v>
      </c>
      <c r="D5" s="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1:16" ht="18" customHeight="1">
      <c r="A7" s="15" t="s">
        <v>0</v>
      </c>
      <c r="B7" s="15"/>
      <c r="C7" s="16" t="s">
        <v>8</v>
      </c>
      <c r="D7" s="16" t="s">
        <v>9</v>
      </c>
      <c r="E7" s="17" t="s">
        <v>3</v>
      </c>
      <c r="F7" s="16" t="str">
        <f>"Exekuzioa "&amp;C5-1&amp;"/12/31ra arte aurreikusia"</f>
        <v>Exekuzioa 2017/12/31ra arte aurreikusia</v>
      </c>
      <c r="G7" s="15" t="s">
        <v>7</v>
      </c>
      <c r="H7" s="15"/>
      <c r="I7" s="15"/>
      <c r="J7" s="15"/>
      <c r="K7" s="15"/>
      <c r="L7" s="15" t="str">
        <f>C5-1&amp;"/12/31 arte konprometitutako zenbatekoen aurreikuspena"</f>
        <v>2017/12/31 arte konprometitutako zenbatekoen aurreikuspena</v>
      </c>
      <c r="M7" s="15"/>
      <c r="N7" s="15"/>
      <c r="O7" s="15"/>
      <c r="P7" s="15"/>
    </row>
    <row r="8" spans="1:16" ht="18" customHeight="1">
      <c r="A8" s="1" t="s">
        <v>2</v>
      </c>
      <c r="B8" s="1" t="s">
        <v>4</v>
      </c>
      <c r="C8" s="16"/>
      <c r="D8" s="16"/>
      <c r="E8" s="18"/>
      <c r="F8" s="16"/>
      <c r="G8" s="1" t="str">
        <f>C5</f>
        <v>2018</v>
      </c>
      <c r="H8" s="1" t="str">
        <f>C5+1</f>
        <v>2019</v>
      </c>
      <c r="I8" s="1" t="str">
        <f>C5+2</f>
        <v>2020</v>
      </c>
      <c r="J8" s="1" t="str">
        <f>C5+3</f>
        <v>2021</v>
      </c>
      <c r="K8" s="1" t="s">
        <v>10</v>
      </c>
      <c r="L8" s="1" t="str">
        <f>G8</f>
        <v>2018</v>
      </c>
      <c r="M8" s="1" t="str">
        <f>H8</f>
        <v>2019</v>
      </c>
      <c r="N8" s="1" t="str">
        <f>I8</f>
        <v>2020</v>
      </c>
      <c r="O8" s="1" t="str">
        <f>J8</f>
        <v>2021</v>
      </c>
      <c r="P8" s="1" t="s">
        <v>10</v>
      </c>
    </row>
    <row r="9" spans="1:41" ht="9.75">
      <c r="A9" s="33" t="s">
        <v>14</v>
      </c>
      <c r="B9" s="33" t="s">
        <v>15</v>
      </c>
      <c r="C9" s="34"/>
      <c r="D9" s="34"/>
      <c r="E9" s="25">
        <f>SUM(F9:K9)</f>
        <v>30000</v>
      </c>
      <c r="F9" s="35"/>
      <c r="G9" s="25">
        <v>30000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9.75">
      <c r="A10" s="33" t="s">
        <v>16</v>
      </c>
      <c r="B10" s="33" t="s">
        <v>17</v>
      </c>
      <c r="C10" s="34"/>
      <c r="D10" s="34"/>
      <c r="E10" s="25">
        <f>SUM(F10:K10)</f>
        <v>30000</v>
      </c>
      <c r="F10" s="35"/>
      <c r="G10" s="25">
        <v>30000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9.75">
      <c r="A11" s="33" t="s">
        <v>18</v>
      </c>
      <c r="B11" s="33" t="s">
        <v>19</v>
      </c>
      <c r="C11" s="34"/>
      <c r="D11" s="34"/>
      <c r="E11" s="25">
        <f>SUM(F11:K11)</f>
        <v>10000</v>
      </c>
      <c r="F11" s="35"/>
      <c r="G11" s="25">
        <v>10000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9.75">
      <c r="A12" s="33" t="s">
        <v>20</v>
      </c>
      <c r="B12" s="33" t="s">
        <v>21</v>
      </c>
      <c r="C12" s="34"/>
      <c r="D12" s="34"/>
      <c r="E12" s="25">
        <f>SUM(F12:K12)</f>
        <v>640.44</v>
      </c>
      <c r="F12" s="35"/>
      <c r="G12" s="25">
        <v>640.44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9.75">
      <c r="A13" s="33" t="s">
        <v>22</v>
      </c>
      <c r="B13" s="33" t="s">
        <v>23</v>
      </c>
      <c r="C13" s="34"/>
      <c r="D13" s="34"/>
      <c r="E13" s="25">
        <f>SUM(F13:K13)</f>
        <v>2000</v>
      </c>
      <c r="F13" s="35"/>
      <c r="G13" s="25">
        <v>2000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9.75">
      <c r="A14" s="33" t="s">
        <v>24</v>
      </c>
      <c r="B14" s="33" t="s">
        <v>25</v>
      </c>
      <c r="C14" s="34"/>
      <c r="D14" s="34"/>
      <c r="E14" s="25">
        <f>SUM(F14:K14)</f>
        <v>0</v>
      </c>
      <c r="F14" s="35"/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9.75">
      <c r="A15" s="33" t="s">
        <v>26</v>
      </c>
      <c r="B15" s="33" t="s">
        <v>27</v>
      </c>
      <c r="C15" s="34"/>
      <c r="D15" s="34"/>
      <c r="E15" s="25">
        <f>SUM(F15:K15)</f>
        <v>0</v>
      </c>
      <c r="F15" s="35"/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9.75">
      <c r="A16" s="33" t="s">
        <v>28</v>
      </c>
      <c r="B16" s="33" t="s">
        <v>29</v>
      </c>
      <c r="C16" s="34"/>
      <c r="D16" s="34"/>
      <c r="E16" s="25">
        <f>SUM(F16:K16)</f>
        <v>10000</v>
      </c>
      <c r="F16" s="35"/>
      <c r="G16" s="25">
        <v>10000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9.75">
      <c r="A17" s="33" t="s">
        <v>30</v>
      </c>
      <c r="B17" s="33" t="s">
        <v>31</v>
      </c>
      <c r="C17" s="34"/>
      <c r="D17" s="34"/>
      <c r="E17" s="25">
        <f>SUM(F17:K17)</f>
        <v>1017.4</v>
      </c>
      <c r="F17" s="35"/>
      <c r="G17" s="25">
        <v>1017.4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9.75">
      <c r="A18" s="33" t="s">
        <v>32</v>
      </c>
      <c r="B18" s="33" t="s">
        <v>33</v>
      </c>
      <c r="C18" s="34"/>
      <c r="D18" s="34"/>
      <c r="E18" s="25">
        <f>SUM(F18:K18)</f>
        <v>35000</v>
      </c>
      <c r="F18" s="35"/>
      <c r="G18" s="25">
        <v>35000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9.75">
      <c r="A19" s="33" t="s">
        <v>34</v>
      </c>
      <c r="B19" s="33" t="s">
        <v>35</v>
      </c>
      <c r="C19" s="34"/>
      <c r="D19" s="34"/>
      <c r="E19" s="25">
        <f>SUM(F19:K19)</f>
        <v>0</v>
      </c>
      <c r="F19" s="35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9.75">
      <c r="A20" s="33" t="s">
        <v>36</v>
      </c>
      <c r="B20" s="33" t="s">
        <v>37</v>
      </c>
      <c r="C20" s="34"/>
      <c r="D20" s="34"/>
      <c r="E20" s="25">
        <f>SUM(F20:K20)</f>
        <v>0</v>
      </c>
      <c r="F20" s="35"/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9.75">
      <c r="A21" s="33" t="s">
        <v>38</v>
      </c>
      <c r="B21" s="33" t="s">
        <v>39</v>
      </c>
      <c r="C21" s="34"/>
      <c r="D21" s="34"/>
      <c r="E21" s="25">
        <f>SUM(F21:K21)</f>
        <v>0</v>
      </c>
      <c r="F21" s="35"/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9.75">
      <c r="A22" s="33" t="s">
        <v>40</v>
      </c>
      <c r="B22" s="33" t="s">
        <v>41</v>
      </c>
      <c r="C22" s="34"/>
      <c r="D22" s="34"/>
      <c r="E22" s="25">
        <f>SUM(F22:K22)</f>
        <v>5000</v>
      </c>
      <c r="F22" s="35"/>
      <c r="G22" s="25">
        <v>5000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9.75">
      <c r="A23" s="33" t="s">
        <v>42</v>
      </c>
      <c r="B23" s="33" t="s">
        <v>43</v>
      </c>
      <c r="C23" s="34"/>
      <c r="D23" s="34"/>
      <c r="E23" s="25">
        <f>SUM(F23:K23)</f>
        <v>9000</v>
      </c>
      <c r="F23" s="35"/>
      <c r="G23" s="25">
        <v>9000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9.75">
      <c r="A24" s="33" t="s">
        <v>44</v>
      </c>
      <c r="B24" s="33" t="s">
        <v>45</v>
      </c>
      <c r="C24" s="34"/>
      <c r="D24" s="34"/>
      <c r="E24" s="25">
        <f>SUM(F24:K24)</f>
        <v>40000</v>
      </c>
      <c r="F24" s="35"/>
      <c r="G24" s="25">
        <v>40000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9.75">
      <c r="A25" s="33" t="s">
        <v>46</v>
      </c>
      <c r="B25" s="33" t="s">
        <v>47</v>
      </c>
      <c r="C25" s="34"/>
      <c r="D25" s="34"/>
      <c r="E25" s="25">
        <f>SUM(F25:K25)</f>
        <v>300000</v>
      </c>
      <c r="F25" s="35"/>
      <c r="G25" s="25">
        <v>300000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9.75">
      <c r="A26" s="33" t="s">
        <v>48</v>
      </c>
      <c r="B26" s="33" t="s">
        <v>49</v>
      </c>
      <c r="C26" s="34"/>
      <c r="D26" s="34"/>
      <c r="E26" s="25">
        <f>SUM(F26:K26)</f>
        <v>42000</v>
      </c>
      <c r="F26" s="35"/>
      <c r="G26" s="25">
        <v>42000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9.75">
      <c r="A27" s="33" t="s">
        <v>50</v>
      </c>
      <c r="B27" s="33" t="s">
        <v>51</v>
      </c>
      <c r="C27" s="34"/>
      <c r="D27" s="34"/>
      <c r="E27" s="25">
        <f>SUM(F27:K27)</f>
        <v>28000</v>
      </c>
      <c r="F27" s="35"/>
      <c r="G27" s="25">
        <v>28000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9.75">
      <c r="A28" s="33" t="s">
        <v>52</v>
      </c>
      <c r="B28" s="33" t="s">
        <v>53</v>
      </c>
      <c r="C28" s="34"/>
      <c r="D28" s="34"/>
      <c r="E28" s="25">
        <f>SUM(F28:K28)</f>
        <v>2500</v>
      </c>
      <c r="F28" s="35"/>
      <c r="G28" s="25">
        <v>2500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9.75">
      <c r="A29" s="33" t="s">
        <v>54</v>
      </c>
      <c r="B29" s="33" t="s">
        <v>55</v>
      </c>
      <c r="C29" s="34"/>
      <c r="D29" s="34"/>
      <c r="E29" s="25">
        <f>SUM(F29:K29)</f>
        <v>2000</v>
      </c>
      <c r="F29" s="35"/>
      <c r="G29" s="25">
        <v>2000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9.75">
      <c r="A30" s="33" t="s">
        <v>56</v>
      </c>
      <c r="B30" s="33" t="s">
        <v>57</v>
      </c>
      <c r="C30" s="34"/>
      <c r="D30" s="34"/>
      <c r="E30" s="25">
        <f>SUM(F30:K30)</f>
        <v>13000</v>
      </c>
      <c r="F30" s="35"/>
      <c r="G30" s="25">
        <v>13000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9.75">
      <c r="A31" s="33" t="s">
        <v>58</v>
      </c>
      <c r="B31" s="33" t="s">
        <v>59</v>
      </c>
      <c r="C31" s="34"/>
      <c r="D31" s="34"/>
      <c r="E31" s="25">
        <f>SUM(F31:K31)</f>
        <v>3700</v>
      </c>
      <c r="F31" s="35"/>
      <c r="G31" s="25">
        <v>3700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9.75">
      <c r="A32" s="33" t="s">
        <v>60</v>
      </c>
      <c r="B32" s="33" t="s">
        <v>61</v>
      </c>
      <c r="C32" s="34"/>
      <c r="D32" s="34"/>
      <c r="E32" s="25">
        <f>SUM(F32:K32)</f>
        <v>20000</v>
      </c>
      <c r="F32" s="35"/>
      <c r="G32" s="25">
        <v>20000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9.75">
      <c r="A33" s="33" t="s">
        <v>62</v>
      </c>
      <c r="B33" s="33" t="s">
        <v>63</v>
      </c>
      <c r="C33" s="34"/>
      <c r="D33" s="34"/>
      <c r="E33" s="25">
        <f>SUM(F33:K33)</f>
        <v>2000</v>
      </c>
      <c r="F33" s="35"/>
      <c r="G33" s="25">
        <v>2000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9.75">
      <c r="A34" s="33" t="s">
        <v>64</v>
      </c>
      <c r="B34" s="33" t="s">
        <v>65</v>
      </c>
      <c r="C34" s="34"/>
      <c r="D34" s="34"/>
      <c r="E34" s="25">
        <f>SUM(F34:K34)</f>
        <v>4000</v>
      </c>
      <c r="F34" s="35"/>
      <c r="G34" s="25">
        <v>4000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9.75">
      <c r="A35" s="33" t="s">
        <v>66</v>
      </c>
      <c r="B35" s="33" t="s">
        <v>67</v>
      </c>
      <c r="C35" s="34"/>
      <c r="D35" s="34"/>
      <c r="E35" s="25">
        <f>SUM(F35:K35)</f>
        <v>600</v>
      </c>
      <c r="F35" s="35"/>
      <c r="G35" s="25">
        <v>600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9.75">
      <c r="A36" s="33" t="s">
        <v>68</v>
      </c>
      <c r="B36" s="33" t="s">
        <v>69</v>
      </c>
      <c r="C36" s="34"/>
      <c r="D36" s="34"/>
      <c r="E36" s="25">
        <f>SUM(F36:K36)</f>
        <v>15000</v>
      </c>
      <c r="F36" s="35"/>
      <c r="G36" s="25">
        <v>15000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9.75">
      <c r="A37" s="33" t="s">
        <v>70</v>
      </c>
      <c r="B37" s="33" t="s">
        <v>71</v>
      </c>
      <c r="C37" s="34"/>
      <c r="D37" s="34"/>
      <c r="E37" s="25">
        <f>SUM(F37:K37)</f>
        <v>12000</v>
      </c>
      <c r="F37" s="35"/>
      <c r="G37" s="25">
        <v>12000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9.75">
      <c r="A38" s="33" t="s">
        <v>72</v>
      </c>
      <c r="B38" s="33" t="s">
        <v>73</v>
      </c>
      <c r="C38" s="34"/>
      <c r="D38" s="34"/>
      <c r="E38" s="25">
        <f>SUM(F38:K38)</f>
        <v>12000</v>
      </c>
      <c r="F38" s="35"/>
      <c r="G38" s="25">
        <v>12000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9.75">
      <c r="A39" s="33" t="s">
        <v>74</v>
      </c>
      <c r="B39" s="33" t="s">
        <v>75</v>
      </c>
      <c r="C39" s="34"/>
      <c r="D39" s="34"/>
      <c r="E39" s="25">
        <f>SUM(F39:K39)</f>
        <v>10000</v>
      </c>
      <c r="F39" s="35"/>
      <c r="G39" s="25">
        <v>10000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9.75">
      <c r="A40" s="33" t="s">
        <v>76</v>
      </c>
      <c r="B40" s="33" t="s">
        <v>77</v>
      </c>
      <c r="C40" s="34"/>
      <c r="D40" s="34"/>
      <c r="E40" s="25">
        <f>SUM(F40:K40)</f>
        <v>2170</v>
      </c>
      <c r="F40" s="35"/>
      <c r="G40" s="25">
        <v>2170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9.75">
      <c r="A41" s="33" t="s">
        <v>78</v>
      </c>
      <c r="B41" s="33" t="s">
        <v>79</v>
      </c>
      <c r="C41" s="34"/>
      <c r="D41" s="34"/>
      <c r="E41" s="25">
        <f>SUM(F41:K41)</f>
        <v>0</v>
      </c>
      <c r="F41" s="35"/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9.75">
      <c r="A42" s="33" t="s">
        <v>80</v>
      </c>
      <c r="B42" s="33" t="s">
        <v>81</v>
      </c>
      <c r="C42" s="34"/>
      <c r="D42" s="34"/>
      <c r="E42" s="25">
        <f>SUM(F42:K42)</f>
        <v>1000</v>
      </c>
      <c r="F42" s="35"/>
      <c r="G42" s="25">
        <v>1000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9.75">
      <c r="A43" s="33" t="s">
        <v>82</v>
      </c>
      <c r="B43" s="33" t="s">
        <v>83</v>
      </c>
      <c r="C43" s="34"/>
      <c r="D43" s="34"/>
      <c r="E43" s="25">
        <f>SUM(F43:K43)</f>
        <v>15000</v>
      </c>
      <c r="F43" s="35"/>
      <c r="G43" s="25">
        <v>15000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9.75">
      <c r="A44" s="33" t="s">
        <v>84</v>
      </c>
      <c r="B44" s="33" t="s">
        <v>85</v>
      </c>
      <c r="C44" s="34"/>
      <c r="D44" s="34"/>
      <c r="E44" s="25">
        <f>SUM(F44:K44)</f>
        <v>5000</v>
      </c>
      <c r="F44" s="35"/>
      <c r="G44" s="25">
        <v>5000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9.75">
      <c r="A45" s="33" t="s">
        <v>86</v>
      </c>
      <c r="B45" s="33" t="s">
        <v>87</v>
      </c>
      <c r="C45" s="34"/>
      <c r="D45" s="34"/>
      <c r="E45" s="25">
        <f>SUM(F45:K45)</f>
        <v>0</v>
      </c>
      <c r="F45" s="35"/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9.75">
      <c r="A46" s="33" t="s">
        <v>88</v>
      </c>
      <c r="B46" s="33" t="s">
        <v>89</v>
      </c>
      <c r="C46" s="34"/>
      <c r="D46" s="34"/>
      <c r="E46" s="25">
        <f>SUM(F46:K46)</f>
        <v>240000</v>
      </c>
      <c r="F46" s="35"/>
      <c r="G46" s="25">
        <v>240000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9.75">
      <c r="A47" s="33" t="s">
        <v>90</v>
      </c>
      <c r="B47" s="33" t="s">
        <v>91</v>
      </c>
      <c r="C47" s="34"/>
      <c r="D47" s="34"/>
      <c r="E47" s="25">
        <f>SUM(F47:K47)</f>
        <v>30000</v>
      </c>
      <c r="F47" s="35"/>
      <c r="G47" s="25">
        <v>30000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9.75">
      <c r="A48" s="33" t="s">
        <v>92</v>
      </c>
      <c r="B48" s="33" t="s">
        <v>93</v>
      </c>
      <c r="C48" s="34"/>
      <c r="D48" s="34"/>
      <c r="E48" s="25">
        <f>SUM(F48:K48)</f>
        <v>70000</v>
      </c>
      <c r="F48" s="35"/>
      <c r="G48" s="25">
        <v>70000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9.75">
      <c r="A49" s="33" t="s">
        <v>94</v>
      </c>
      <c r="B49" s="33" t="s">
        <v>95</v>
      </c>
      <c r="C49" s="34"/>
      <c r="D49" s="34"/>
      <c r="E49" s="25">
        <f>SUM(F49:K49)</f>
        <v>50000</v>
      </c>
      <c r="F49" s="35"/>
      <c r="G49" s="25">
        <v>50000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9.75">
      <c r="A50" s="33" t="s">
        <v>96</v>
      </c>
      <c r="B50" s="33" t="s">
        <v>97</v>
      </c>
      <c r="C50" s="34"/>
      <c r="D50" s="34"/>
      <c r="E50" s="25">
        <f>SUM(F50:K50)</f>
        <v>400000</v>
      </c>
      <c r="F50" s="35"/>
      <c r="G50" s="25">
        <v>400000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9.75">
      <c r="A51" s="33" t="s">
        <v>98</v>
      </c>
      <c r="B51" s="33" t="s">
        <v>99</v>
      </c>
      <c r="C51" s="34"/>
      <c r="D51" s="34"/>
      <c r="E51" s="25">
        <f>SUM(F51:K51)</f>
        <v>10000</v>
      </c>
      <c r="F51" s="35"/>
      <c r="G51" s="25">
        <v>10000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9.75">
      <c r="A52" s="33" t="s">
        <v>100</v>
      </c>
      <c r="B52" s="33" t="s">
        <v>101</v>
      </c>
      <c r="C52" s="34"/>
      <c r="D52" s="34"/>
      <c r="E52" s="25">
        <f>SUM(F52:K52)</f>
        <v>31000</v>
      </c>
      <c r="F52" s="35"/>
      <c r="G52" s="25">
        <v>31000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9.75">
      <c r="A53" s="33" t="s">
        <v>102</v>
      </c>
      <c r="B53" s="33" t="s">
        <v>103</v>
      </c>
      <c r="C53" s="34"/>
      <c r="D53" s="34"/>
      <c r="E53" s="25">
        <f>SUM(F53:K53)</f>
        <v>100000</v>
      </c>
      <c r="F53" s="35"/>
      <c r="G53" s="25">
        <v>100000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9.75">
      <c r="A54" s="33" t="s">
        <v>104</v>
      </c>
      <c r="B54" s="33" t="s">
        <v>105</v>
      </c>
      <c r="C54" s="34"/>
      <c r="D54" s="34"/>
      <c r="E54" s="25">
        <f>SUM(F54:K54)</f>
        <v>0</v>
      </c>
      <c r="F54" s="35"/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9.75">
      <c r="A55" s="33" t="s">
        <v>106</v>
      </c>
      <c r="B55" s="33" t="s">
        <v>107</v>
      </c>
      <c r="C55" s="34"/>
      <c r="D55" s="34"/>
      <c r="E55" s="25">
        <f>SUM(F55:K55)</f>
        <v>100000</v>
      </c>
      <c r="F55" s="35"/>
      <c r="G55" s="25">
        <v>100000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9.75">
      <c r="A56" s="33" t="s">
        <v>108</v>
      </c>
      <c r="B56" s="33" t="s">
        <v>109</v>
      </c>
      <c r="C56" s="34"/>
      <c r="D56" s="34"/>
      <c r="E56" s="25">
        <f>SUM(F56:K56)</f>
        <v>20000</v>
      </c>
      <c r="F56" s="35"/>
      <c r="G56" s="25">
        <v>20000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9.75">
      <c r="A57" s="33" t="s">
        <v>110</v>
      </c>
      <c r="B57" s="33" t="s">
        <v>111</v>
      </c>
      <c r="C57" s="34"/>
      <c r="D57" s="34"/>
      <c r="E57" s="25">
        <f>SUM(F57:K57)</f>
        <v>0</v>
      </c>
      <c r="F57" s="35"/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9.75">
      <c r="A58" s="33" t="s">
        <v>112</v>
      </c>
      <c r="B58" s="33" t="s">
        <v>113</v>
      </c>
      <c r="C58" s="34"/>
      <c r="D58" s="34"/>
      <c r="E58" s="25">
        <f>SUM(F58:K58)</f>
        <v>240000</v>
      </c>
      <c r="F58" s="35"/>
      <c r="G58" s="25">
        <v>240000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9.75">
      <c r="A59" s="33" t="s">
        <v>114</v>
      </c>
      <c r="B59" s="33" t="s">
        <v>115</v>
      </c>
      <c r="C59" s="34"/>
      <c r="D59" s="34"/>
      <c r="E59" s="25">
        <f>SUM(F59:K59)</f>
        <v>20000</v>
      </c>
      <c r="F59" s="35"/>
      <c r="G59" s="25">
        <v>20000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9.75">
      <c r="A60" s="33" t="s">
        <v>116</v>
      </c>
      <c r="B60" s="33" t="s">
        <v>117</v>
      </c>
      <c r="C60" s="34"/>
      <c r="D60" s="34"/>
      <c r="E60" s="25">
        <f>SUM(F60:K60)</f>
        <v>15000</v>
      </c>
      <c r="F60" s="35"/>
      <c r="G60" s="25">
        <v>15000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9.75">
      <c r="A61" s="33" t="s">
        <v>118</v>
      </c>
      <c r="B61" s="33" t="s">
        <v>119</v>
      </c>
      <c r="C61" s="34"/>
      <c r="D61" s="34"/>
      <c r="E61" s="25">
        <f>SUM(F61:K61)</f>
        <v>10000</v>
      </c>
      <c r="F61" s="35"/>
      <c r="G61" s="25">
        <v>10000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9.75">
      <c r="A62" s="33" t="s">
        <v>120</v>
      </c>
      <c r="B62" s="33" t="s">
        <v>121</v>
      </c>
      <c r="C62" s="34"/>
      <c r="D62" s="34"/>
      <c r="E62" s="25">
        <f>SUM(F62:K62)</f>
        <v>65000</v>
      </c>
      <c r="F62" s="35"/>
      <c r="G62" s="25">
        <v>65000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9.75">
      <c r="A63" s="33" t="s">
        <v>122</v>
      </c>
      <c r="B63" s="33" t="s">
        <v>123</v>
      </c>
      <c r="C63" s="34"/>
      <c r="D63" s="34"/>
      <c r="E63" s="25">
        <f>SUM(F63:K63)</f>
        <v>55000</v>
      </c>
      <c r="F63" s="35"/>
      <c r="G63" s="25">
        <v>55000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9.75">
      <c r="A64" s="33" t="s">
        <v>124</v>
      </c>
      <c r="B64" s="33" t="s">
        <v>125</v>
      </c>
      <c r="C64" s="34"/>
      <c r="D64" s="34"/>
      <c r="E64" s="25">
        <f>SUM(F64:K64)</f>
        <v>70000</v>
      </c>
      <c r="F64" s="35"/>
      <c r="G64" s="25">
        <v>70000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9.75">
      <c r="A65" s="33" t="s">
        <v>126</v>
      </c>
      <c r="B65" s="33" t="s">
        <v>127</v>
      </c>
      <c r="C65" s="34"/>
      <c r="D65" s="34"/>
      <c r="E65" s="25">
        <f>SUM(F65:K65)</f>
        <v>72000</v>
      </c>
      <c r="F65" s="35"/>
      <c r="G65" s="25">
        <v>72000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9.75">
      <c r="A66" s="33" t="s">
        <v>128</v>
      </c>
      <c r="B66" s="33" t="s">
        <v>129</v>
      </c>
      <c r="C66" s="34"/>
      <c r="D66" s="34"/>
      <c r="E66" s="25">
        <f>SUM(F66:K66)</f>
        <v>12000</v>
      </c>
      <c r="F66" s="35"/>
      <c r="G66" s="25">
        <v>12000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9.75">
      <c r="A67" s="33" t="s">
        <v>130</v>
      </c>
      <c r="B67" s="33" t="s">
        <v>131</v>
      </c>
      <c r="C67" s="34"/>
      <c r="D67" s="34"/>
      <c r="E67" s="25">
        <f>SUM(F67:K67)</f>
        <v>90000</v>
      </c>
      <c r="F67" s="35"/>
      <c r="G67" s="25">
        <v>90000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9.75">
      <c r="A68" s="33" t="s">
        <v>132</v>
      </c>
      <c r="B68" s="33" t="s">
        <v>133</v>
      </c>
      <c r="C68" s="34"/>
      <c r="D68" s="34"/>
      <c r="E68" s="25">
        <f>SUM(F68:K68)</f>
        <v>10000</v>
      </c>
      <c r="F68" s="35"/>
      <c r="G68" s="25">
        <v>10000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9.75">
      <c r="A69" s="33" t="s">
        <v>134</v>
      </c>
      <c r="B69" s="33" t="s">
        <v>135</v>
      </c>
      <c r="C69" s="34"/>
      <c r="D69" s="34"/>
      <c r="E69" s="25">
        <f>SUM(F69:K69)</f>
        <v>80000</v>
      </c>
      <c r="F69" s="35"/>
      <c r="G69" s="25">
        <v>80000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9.75">
      <c r="A70" s="33" t="s">
        <v>136</v>
      </c>
      <c r="B70" s="33" t="s">
        <v>137</v>
      </c>
      <c r="C70" s="34"/>
      <c r="D70" s="34"/>
      <c r="E70" s="25">
        <f>SUM(F70:K70)</f>
        <v>12000</v>
      </c>
      <c r="F70" s="35"/>
      <c r="G70" s="25">
        <v>12000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9.75">
      <c r="A71" s="33" t="s">
        <v>138</v>
      </c>
      <c r="B71" s="33" t="s">
        <v>139</v>
      </c>
      <c r="C71" s="34"/>
      <c r="D71" s="34"/>
      <c r="E71" s="25">
        <f>SUM(F71:K71)</f>
        <v>50000</v>
      </c>
      <c r="F71" s="35"/>
      <c r="G71" s="25">
        <v>50000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9.75">
      <c r="A72" s="33" t="s">
        <v>140</v>
      </c>
      <c r="B72" s="33" t="s">
        <v>141</v>
      </c>
      <c r="C72" s="34"/>
      <c r="D72" s="34"/>
      <c r="E72" s="25">
        <f>SUM(F72:K72)</f>
        <v>0</v>
      </c>
      <c r="F72" s="35"/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9.75">
      <c r="A73" s="33" t="s">
        <v>142</v>
      </c>
      <c r="B73" s="33" t="s">
        <v>143</v>
      </c>
      <c r="C73" s="34"/>
      <c r="D73" s="34"/>
      <c r="E73" s="25">
        <f>SUM(F73:K73)</f>
        <v>100000</v>
      </c>
      <c r="F73" s="35"/>
      <c r="G73" s="25">
        <v>100000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9.75">
      <c r="A74" s="33" t="s">
        <v>144</v>
      </c>
      <c r="B74" s="33" t="s">
        <v>145</v>
      </c>
      <c r="C74" s="34"/>
      <c r="D74" s="34"/>
      <c r="E74" s="25">
        <f>SUM(F74:K74)</f>
        <v>15000</v>
      </c>
      <c r="F74" s="35"/>
      <c r="G74" s="25">
        <v>15000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9.75">
      <c r="A75" s="33" t="s">
        <v>146</v>
      </c>
      <c r="B75" s="33" t="s">
        <v>147</v>
      </c>
      <c r="C75" s="34"/>
      <c r="D75" s="34"/>
      <c r="E75" s="25">
        <f>SUM(F75:K75)</f>
        <v>120000</v>
      </c>
      <c r="F75" s="35"/>
      <c r="G75" s="25">
        <v>120000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9.75">
      <c r="A76" s="33" t="s">
        <v>148</v>
      </c>
      <c r="B76" s="33" t="s">
        <v>149</v>
      </c>
      <c r="C76" s="34"/>
      <c r="D76" s="34"/>
      <c r="E76" s="25">
        <f>SUM(F76:K76)</f>
        <v>0</v>
      </c>
      <c r="F76" s="35"/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9.75">
      <c r="A77" s="33" t="s">
        <v>150</v>
      </c>
      <c r="B77" s="33" t="s">
        <v>151</v>
      </c>
      <c r="C77" s="34"/>
      <c r="D77" s="34"/>
      <c r="E77" s="25">
        <f>SUM(F77:K77)</f>
        <v>0</v>
      </c>
      <c r="F77" s="35"/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9.75">
      <c r="A78" s="33" t="s">
        <v>152</v>
      </c>
      <c r="B78" s="33" t="s">
        <v>153</v>
      </c>
      <c r="C78" s="34"/>
      <c r="D78" s="34"/>
      <c r="E78" s="25">
        <f>SUM(F78:K78)</f>
        <v>6000</v>
      </c>
      <c r="F78" s="35"/>
      <c r="G78" s="25">
        <v>6000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9.75">
      <c r="A79" s="33" t="s">
        <v>154</v>
      </c>
      <c r="B79" s="33" t="s">
        <v>155</v>
      </c>
      <c r="C79" s="34"/>
      <c r="D79" s="34"/>
      <c r="E79" s="25">
        <f>SUM(F79:K79)</f>
        <v>0</v>
      </c>
      <c r="F79" s="35"/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9.75">
      <c r="A80" s="33" t="s">
        <v>156</v>
      </c>
      <c r="B80" s="33" t="s">
        <v>157</v>
      </c>
      <c r="C80" s="34"/>
      <c r="D80" s="34"/>
      <c r="E80" s="25">
        <f>SUM(F80:K80)</f>
        <v>200000</v>
      </c>
      <c r="F80" s="35"/>
      <c r="G80" s="25">
        <v>200000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9.75">
      <c r="A81" s="33" t="s">
        <v>158</v>
      </c>
      <c r="B81" s="33" t="s">
        <v>159</v>
      </c>
      <c r="C81" s="34"/>
      <c r="D81" s="34"/>
      <c r="E81" s="25">
        <f>SUM(F81:K81)</f>
        <v>40000</v>
      </c>
      <c r="F81" s="35"/>
      <c r="G81" s="25">
        <v>40000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9.75">
      <c r="A82" s="33" t="s">
        <v>160</v>
      </c>
      <c r="B82" s="33" t="s">
        <v>161</v>
      </c>
      <c r="C82" s="34"/>
      <c r="D82" s="34"/>
      <c r="E82" s="25">
        <f>SUM(F82:K82)</f>
        <v>50000</v>
      </c>
      <c r="F82" s="35"/>
      <c r="G82" s="25">
        <v>50000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9.75">
      <c r="A83" s="33" t="s">
        <v>162</v>
      </c>
      <c r="B83" s="33" t="s">
        <v>163</v>
      </c>
      <c r="C83" s="34"/>
      <c r="D83" s="34"/>
      <c r="E83" s="25">
        <f>SUM(F83:K83)</f>
        <v>12000</v>
      </c>
      <c r="F83" s="35"/>
      <c r="G83" s="25">
        <v>12000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9.75">
      <c r="A84" s="33" t="s">
        <v>164</v>
      </c>
      <c r="B84" s="33" t="s">
        <v>165</v>
      </c>
      <c r="C84" s="34"/>
      <c r="D84" s="34"/>
      <c r="E84" s="25">
        <f>SUM(F84:K84)</f>
        <v>15000</v>
      </c>
      <c r="F84" s="35"/>
      <c r="G84" s="25">
        <v>15000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9.75">
      <c r="A85" s="33" t="s">
        <v>166</v>
      </c>
      <c r="B85" s="33" t="s">
        <v>167</v>
      </c>
      <c r="C85" s="34"/>
      <c r="D85" s="34"/>
      <c r="E85" s="25">
        <f>SUM(F85:K85)</f>
        <v>12000</v>
      </c>
      <c r="F85" s="35"/>
      <c r="G85" s="25">
        <v>12000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9.75">
      <c r="A86" s="33" t="s">
        <v>168</v>
      </c>
      <c r="B86" s="33" t="s">
        <v>169</v>
      </c>
      <c r="C86" s="34"/>
      <c r="D86" s="34"/>
      <c r="E86" s="25">
        <f>SUM(F86:K86)</f>
        <v>2000</v>
      </c>
      <c r="F86" s="35"/>
      <c r="G86" s="25">
        <v>2000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9.75">
      <c r="A87" s="33" t="s">
        <v>170</v>
      </c>
      <c r="B87" s="33" t="s">
        <v>171</v>
      </c>
      <c r="C87" s="34"/>
      <c r="D87" s="34"/>
      <c r="E87" s="25">
        <f>SUM(F87:K87)</f>
        <v>20000</v>
      </c>
      <c r="F87" s="35"/>
      <c r="G87" s="25">
        <v>20000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9.75">
      <c r="A88" s="33" t="s">
        <v>172</v>
      </c>
      <c r="B88" s="33" t="s">
        <v>173</v>
      </c>
      <c r="C88" s="34"/>
      <c r="D88" s="34"/>
      <c r="E88" s="25">
        <f>SUM(F88:K88)</f>
        <v>6000</v>
      </c>
      <c r="F88" s="35"/>
      <c r="G88" s="25">
        <v>6000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ht="9.75">
      <c r="A89" s="33" t="s">
        <v>174</v>
      </c>
      <c r="B89" s="33" t="s">
        <v>175</v>
      </c>
      <c r="C89" s="34"/>
      <c r="D89" s="34"/>
      <c r="E89" s="25">
        <f>SUM(F89:K89)</f>
        <v>0</v>
      </c>
      <c r="F89" s="35"/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9.75">
      <c r="A90" s="33" t="s">
        <v>176</v>
      </c>
      <c r="B90" s="33" t="s">
        <v>177</v>
      </c>
      <c r="C90" s="34"/>
      <c r="D90" s="34"/>
      <c r="E90" s="25">
        <f>SUM(F90:K90)</f>
        <v>185000</v>
      </c>
      <c r="F90" s="35"/>
      <c r="G90" s="25">
        <v>185000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9.75">
      <c r="A91" s="33" t="s">
        <v>178</v>
      </c>
      <c r="B91" s="33" t="s">
        <v>179</v>
      </c>
      <c r="C91" s="34"/>
      <c r="D91" s="34"/>
      <c r="E91" s="25">
        <f>SUM(F91:K91)</f>
        <v>6000</v>
      </c>
      <c r="F91" s="35"/>
      <c r="G91" s="25">
        <v>6000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9.75">
      <c r="A92" s="33" t="s">
        <v>180</v>
      </c>
      <c r="B92" s="33" t="s">
        <v>181</v>
      </c>
      <c r="C92" s="34"/>
      <c r="D92" s="34"/>
      <c r="E92" s="25">
        <f>SUM(F92:K92)</f>
        <v>5800</v>
      </c>
      <c r="F92" s="35"/>
      <c r="G92" s="25">
        <v>5800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9.75">
      <c r="A93" s="33" t="s">
        <v>182</v>
      </c>
      <c r="B93" s="33" t="s">
        <v>183</v>
      </c>
      <c r="C93" s="34"/>
      <c r="D93" s="34"/>
      <c r="E93" s="25">
        <f>SUM(F93:K93)</f>
        <v>15000</v>
      </c>
      <c r="F93" s="35"/>
      <c r="G93" s="25">
        <v>15000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9.75">
      <c r="A94" s="33" t="s">
        <v>184</v>
      </c>
      <c r="B94" s="33" t="s">
        <v>185</v>
      </c>
      <c r="C94" s="34"/>
      <c r="D94" s="34"/>
      <c r="E94" s="25">
        <f>SUM(F94:K94)</f>
        <v>400</v>
      </c>
      <c r="F94" s="35"/>
      <c r="G94" s="25">
        <v>400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ht="9.75">
      <c r="A95" s="33" t="s">
        <v>186</v>
      </c>
      <c r="B95" s="33" t="s">
        <v>187</v>
      </c>
      <c r="C95" s="34"/>
      <c r="D95" s="34"/>
      <c r="E95" s="25">
        <f>SUM(F95:K95)</f>
        <v>400000</v>
      </c>
      <c r="F95" s="35"/>
      <c r="G95" s="25">
        <v>400000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9.75">
      <c r="A96" s="33" t="s">
        <v>188</v>
      </c>
      <c r="B96" s="33" t="s">
        <v>189</v>
      </c>
      <c r="C96" s="34"/>
      <c r="D96" s="34"/>
      <c r="E96" s="25">
        <f>SUM(F96:K96)</f>
        <v>4000</v>
      </c>
      <c r="F96" s="35"/>
      <c r="G96" s="25">
        <v>4000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9.75">
      <c r="A97" s="33" t="s">
        <v>190</v>
      </c>
      <c r="B97" s="33" t="s">
        <v>191</v>
      </c>
      <c r="C97" s="34"/>
      <c r="D97" s="34"/>
      <c r="E97" s="25">
        <f>SUM(F97:K97)</f>
        <v>5000</v>
      </c>
      <c r="F97" s="35"/>
      <c r="G97" s="25">
        <v>5000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9.75">
      <c r="A98" s="33" t="s">
        <v>192</v>
      </c>
      <c r="B98" s="33" t="s">
        <v>193</v>
      </c>
      <c r="C98" s="34"/>
      <c r="D98" s="34"/>
      <c r="E98" s="25">
        <f>SUM(F98:K98)</f>
        <v>3000</v>
      </c>
      <c r="F98" s="35"/>
      <c r="G98" s="25">
        <v>3000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3:41" ht="9.75">
      <c r="C99" s="8"/>
      <c r="D99" s="8"/>
      <c r="E99" s="9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3:41" ht="9.75">
      <c r="C100" s="8"/>
      <c r="D100" s="8"/>
      <c r="E100" s="9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3:41" ht="9.75">
      <c r="C101" s="8"/>
      <c r="D101" s="8"/>
      <c r="E101" s="9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3:41" ht="9.75">
      <c r="C102" s="8"/>
      <c r="D102" s="8"/>
      <c r="E102" s="9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3:41" ht="9.75">
      <c r="C103" s="8"/>
      <c r="D103" s="8"/>
      <c r="E103" s="9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3:41" ht="9.75">
      <c r="C104" s="8"/>
      <c r="D104" s="8"/>
      <c r="E104" s="9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3:41" ht="9.75">
      <c r="C105" s="8"/>
      <c r="D105" s="8"/>
      <c r="E105" s="9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3:41" ht="9.75">
      <c r="C106" s="8"/>
      <c r="D106" s="8"/>
      <c r="E106" s="9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3:41" ht="9.75">
      <c r="C107" s="8"/>
      <c r="D107" s="8"/>
      <c r="E107" s="9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3:41" ht="9.75">
      <c r="C108" s="8"/>
      <c r="D108" s="8"/>
      <c r="E108" s="9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3:41" ht="9.75">
      <c r="C109" s="8"/>
      <c r="D109" s="8"/>
      <c r="E109" s="9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3:41" ht="9.75">
      <c r="C110" s="8"/>
      <c r="D110" s="8"/>
      <c r="E110" s="9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3:41" ht="9.75">
      <c r="C111" s="8"/>
      <c r="D111" s="8"/>
      <c r="E111" s="9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3:41" ht="9.75">
      <c r="C112" s="8"/>
      <c r="D112" s="8"/>
      <c r="E112" s="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3:41" ht="9.75">
      <c r="C113" s="8"/>
      <c r="D113" s="8"/>
      <c r="E113" s="9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3:41" ht="9.75">
      <c r="C114" s="8"/>
      <c r="D114" s="8"/>
      <c r="E114" s="9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3:41" ht="9.75">
      <c r="C115" s="8"/>
      <c r="D115" s="8"/>
      <c r="E115" s="9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3:41" ht="9.75">
      <c r="C116" s="8"/>
      <c r="D116" s="8"/>
      <c r="E116" s="9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3:41" ht="9.75">
      <c r="C117" s="8"/>
      <c r="D117" s="8"/>
      <c r="E117" s="9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3:41" ht="9.75">
      <c r="C118" s="8"/>
      <c r="D118" s="8"/>
      <c r="E118" s="9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3:41" ht="9.75">
      <c r="C119" s="8"/>
      <c r="D119" s="8"/>
      <c r="E119" s="9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3:41" ht="9.75">
      <c r="C120" s="8"/>
      <c r="D120" s="8"/>
      <c r="E120" s="9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3:41" ht="9.75">
      <c r="C121" s="8"/>
      <c r="D121" s="8"/>
      <c r="E121" s="9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3:41" ht="9.75">
      <c r="C122" s="8"/>
      <c r="D122" s="8"/>
      <c r="E122" s="9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3:41" ht="9.75">
      <c r="C123" s="8"/>
      <c r="D123" s="8"/>
      <c r="E123" s="9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3:41" ht="9.75">
      <c r="C124" s="8"/>
      <c r="D124" s="8"/>
      <c r="E124" s="9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3:41" ht="9.75">
      <c r="C125" s="8"/>
      <c r="D125" s="8"/>
      <c r="E125" s="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3:41" ht="9.75">
      <c r="C126" s="8"/>
      <c r="D126" s="8"/>
      <c r="E126" s="9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3:41" ht="9.75">
      <c r="C127" s="8"/>
      <c r="D127" s="8"/>
      <c r="E127" s="9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3:41" ht="9.75">
      <c r="C128" s="8"/>
      <c r="D128" s="8"/>
      <c r="E128" s="9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3:41" ht="9.75">
      <c r="C129" s="8"/>
      <c r="D129" s="8"/>
      <c r="E129" s="9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3:41" ht="9.75">
      <c r="C130" s="8"/>
      <c r="D130" s="8"/>
      <c r="E130" s="9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3:41" ht="9.75">
      <c r="C131" s="8"/>
      <c r="D131" s="8"/>
      <c r="E131" s="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3:41" ht="9.75">
      <c r="C132" s="8"/>
      <c r="D132" s="8"/>
      <c r="E132" s="9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3:41" ht="9.75">
      <c r="C133" s="8"/>
      <c r="D133" s="8"/>
      <c r="E133" s="9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3:41" ht="9.75">
      <c r="C134" s="8"/>
      <c r="D134" s="8"/>
      <c r="E134" s="9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3:41" ht="9.75">
      <c r="C135" s="8"/>
      <c r="D135" s="8"/>
      <c r="E135" s="9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3:41" ht="9.75">
      <c r="C136" s="8"/>
      <c r="D136" s="8"/>
      <c r="E136" s="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3:41" ht="9.75">
      <c r="C137" s="8"/>
      <c r="D137" s="8"/>
      <c r="E137" s="9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3:41" ht="9.75">
      <c r="C138" s="8"/>
      <c r="D138" s="8"/>
      <c r="E138" s="9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3:41" ht="9.75">
      <c r="C139" s="8"/>
      <c r="D139" s="8"/>
      <c r="E139" s="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3:41" ht="9.75">
      <c r="C140" s="8"/>
      <c r="D140" s="8"/>
      <c r="E140" s="9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3:41" ht="9.75">
      <c r="C141" s="8"/>
      <c r="D141" s="8"/>
      <c r="E141" s="9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3:41" ht="9.75">
      <c r="C142" s="8"/>
      <c r="D142" s="8"/>
      <c r="E142" s="9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3:41" ht="9.75">
      <c r="C143" s="8"/>
      <c r="D143" s="8"/>
      <c r="E143" s="9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3:41" ht="9.75">
      <c r="C144" s="8"/>
      <c r="D144" s="8"/>
      <c r="E144" s="9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ht="9.75">
      <c r="C145" s="8"/>
      <c r="D145" s="8"/>
      <c r="E145" s="9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ht="9.75">
      <c r="C146" s="8"/>
      <c r="D146" s="8"/>
      <c r="E146" s="9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ht="9.75">
      <c r="C147" s="8"/>
      <c r="D147" s="8"/>
      <c r="E147" s="9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ht="9.75">
      <c r="C148" s="8"/>
      <c r="D148" s="8"/>
      <c r="E148" s="9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ht="9.75">
      <c r="C149" s="8"/>
      <c r="D149" s="8"/>
      <c r="E149" s="9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ht="9.75">
      <c r="C150" s="8"/>
      <c r="D150" s="8"/>
      <c r="E150" s="9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ht="9.75">
      <c r="C151" s="8"/>
      <c r="D151" s="8"/>
      <c r="E151" s="9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ht="9.75">
      <c r="C152" s="8"/>
      <c r="D152" s="8"/>
      <c r="E152" s="9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3:41" ht="9.75">
      <c r="C153" s="8"/>
      <c r="D153" s="8"/>
      <c r="E153" s="9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3:41" ht="9.75">
      <c r="C154" s="8"/>
      <c r="D154" s="8"/>
      <c r="E154" s="9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3:41" ht="9.75">
      <c r="C155" s="8"/>
      <c r="D155" s="8"/>
      <c r="E155" s="9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3:41" ht="9.75">
      <c r="C156" s="8"/>
      <c r="D156" s="8"/>
      <c r="E156" s="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3:41" ht="9.75">
      <c r="C157" s="8"/>
      <c r="D157" s="8"/>
      <c r="E157" s="9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3:41" ht="9.75">
      <c r="C158" s="8"/>
      <c r="D158" s="8"/>
      <c r="E158" s="9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5:41" ht="9.75"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5:41" ht="9.75"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5:41" ht="9.75"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5:41" ht="9.75"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5:41" ht="9.75"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5:41" ht="9.75"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5:41" ht="9.75"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5:41" ht="9.75"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5:41" ht="9.75"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5:41" ht="9.75"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5:41" ht="9.75"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5:41" ht="9.75"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5:41" ht="9.75"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5:41" ht="9.75"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5:41" ht="9.75"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5:41" ht="9.75"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5:41" ht="9.75"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5:41" ht="9.75"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5:41" ht="9.75"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5:41" ht="9.75"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5:41" ht="9.75"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5:41" ht="9.75"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5:41" ht="9.75"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5:41" ht="9.75"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5:41" ht="9.75"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5:41" ht="9.75"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5:41" ht="9.75"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5:41" ht="9.75"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5:41" ht="9.75"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5:41" ht="9.75"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5:41" ht="9.75"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5:41" ht="9.75"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5:41" ht="9.75"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5:41" ht="9.75"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5:41" ht="9.75"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5:41" ht="9.75"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5:41" ht="9.75"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5:41" ht="9.75"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5:41" ht="9.75"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5:41" ht="9.75"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5:41" ht="9.75"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5:41" ht="9.75"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5:41" ht="9.75"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5:41" ht="9.75"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5:41" ht="9.75"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5:41" ht="9.75"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5:41" ht="9.75"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5:41" ht="9.75"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5:41" ht="9.75"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5:41" ht="9.75"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5:41" ht="9.75"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5:41" ht="9.75"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5:41" ht="9.75"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5:41" ht="9.75"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5:41" ht="9.75"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5:41" ht="9.75"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5:41" ht="9.75"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5:41" ht="9.75"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5:41" ht="9.75"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5:41" ht="9.75"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5:41" ht="9.75"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5:41" ht="9.75"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5:41" ht="9.75"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5:41" ht="9.75"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5:41" ht="9.75"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5:41" ht="9.75"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5:41" ht="9.75"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5:41" ht="9.75"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5:41" ht="9.75"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5:41" ht="9.75"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5:41" ht="9.75"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5:41" ht="9.75"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5:41" ht="9.75"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5:41" ht="9.75"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5:41" ht="9.75"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5:41" ht="9.75"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5:41" ht="9.75"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5:41" ht="9.75"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5:41" ht="9.75"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5:41" ht="9.75"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5:41" ht="9.75"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5:41" ht="9.75"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5:41" ht="9.75"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5:41" ht="9.75"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5:41" ht="9.75"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5:41" ht="9.75"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5:41" ht="9.75"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5:41" ht="9.75"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5:41" ht="9.75"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5:41" ht="9.75"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5:41" ht="9.75"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5:41" ht="9.75"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5:41" ht="9.75"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5:41" ht="9.75"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5:41" ht="9.75"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5:41" ht="9.75"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5:41" ht="9.75"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5:41" ht="9.75"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5:41" ht="9.75"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5:41" ht="9.75"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5:41" ht="9.75"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5:41" ht="9.75"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5:41" ht="9.75"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5:41" ht="9.75"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5:41" ht="9.75"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5:41" ht="9.75"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5:41" ht="9.75"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5:41" ht="9.75"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5:41" ht="9.75"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5:41" ht="9.75"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5:41" ht="9.75"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5:41" ht="9.75">
      <c r="E270" s="10"/>
      <c r="F270" s="10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5:41" ht="9.75">
      <c r="E271" s="10"/>
      <c r="F271" s="10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5:41" ht="9.75">
      <c r="E272" s="10"/>
      <c r="F272" s="10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5:41" ht="9.75">
      <c r="E273" s="10"/>
      <c r="F273" s="10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5:41" ht="9.75">
      <c r="E274" s="10"/>
      <c r="F274" s="10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5:41" ht="9.75">
      <c r="E275" s="10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5:41" ht="9.75"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5:41" ht="9.75"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5:41" ht="9.75"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5:41" ht="9.75">
      <c r="E279" s="10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5:41" ht="9.75">
      <c r="E280" s="10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5:41" ht="9.75">
      <c r="E281" s="10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5:41" ht="9.75">
      <c r="E282" s="10"/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5:41" ht="9.75">
      <c r="E283" s="10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5:41" ht="9.75">
      <c r="E284" s="10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5:41" ht="9.75">
      <c r="E285" s="10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5:41" ht="9.75">
      <c r="E286" s="10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5:41" ht="9.75">
      <c r="E287" s="10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5:41" ht="9.75">
      <c r="E288" s="10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5:41" ht="9.75">
      <c r="E289" s="10"/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5:41" ht="9.75">
      <c r="E290" s="10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5:41" ht="9.75">
      <c r="E291" s="10"/>
      <c r="F291" s="10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5:41" ht="9.75">
      <c r="E292" s="10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5:41" ht="9.75">
      <c r="E293" s="10"/>
      <c r="F293" s="10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5:41" ht="9.75">
      <c r="E294" s="10"/>
      <c r="F294" s="10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5:41" ht="9.75">
      <c r="E295" s="10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5:41" ht="9.75">
      <c r="E296" s="10"/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5:41" ht="9.75">
      <c r="E297" s="10"/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5:41" ht="9.75">
      <c r="E298" s="10"/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5:41" ht="9.75">
      <c r="E299" s="10"/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5:41" ht="9.75">
      <c r="E300" s="10"/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5:41" ht="9.75">
      <c r="E301" s="10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5:41" ht="9.75">
      <c r="E302" s="10"/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5:41" ht="9.75">
      <c r="E303" s="10"/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5:41" ht="9.75">
      <c r="E304" s="10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5:41" ht="9.75">
      <c r="E305" s="10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5:41" ht="9.75">
      <c r="E306" s="10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5:41" ht="9.75">
      <c r="E307" s="10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5:41" ht="9.75">
      <c r="E308" s="10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5:41" ht="9.75">
      <c r="E309" s="10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5:41" ht="9.75">
      <c r="E310" s="10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5:41" ht="9.75">
      <c r="E311" s="10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5:41" ht="9.75"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5:41" ht="9.75"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5:41" ht="9.75"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5:41" ht="9.75">
      <c r="E315" s="10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5:41" ht="9.75">
      <c r="E316" s="10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5:41" ht="9.75">
      <c r="E317" s="10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5:41" ht="9.75">
      <c r="E318" s="10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5:41" ht="9.75">
      <c r="E319" s="10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5:41" ht="9.75">
      <c r="E320" s="10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5:41" ht="9.75">
      <c r="E321" s="10"/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5:41" ht="9.75">
      <c r="E322" s="10"/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5:41" ht="9.75">
      <c r="E323" s="10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5:41" ht="9.75">
      <c r="E324" s="10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5:41" ht="9.75">
      <c r="E325" s="10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5:41" ht="9.75">
      <c r="E326" s="10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5:41" ht="9.75">
      <c r="E327" s="10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5:41" ht="9.75">
      <c r="E328" s="10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5:41" ht="9.75">
      <c r="E329" s="10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5:41" ht="9.75">
      <c r="E330" s="10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5:41" ht="9.75">
      <c r="E331" s="10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5:41" ht="9.75">
      <c r="E332" s="10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5:41" ht="9.75">
      <c r="E333" s="10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5:41" ht="9.75">
      <c r="E334" s="10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5:41" ht="9.75">
      <c r="E335" s="10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5:41" ht="9.75">
      <c r="E336" s="10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5:41" ht="9.75">
      <c r="E337" s="10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5:41" ht="9.75">
      <c r="E338" s="10"/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5:41" ht="9.75">
      <c r="E339" s="10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5:41" ht="9.75">
      <c r="E340" s="10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5:41" ht="9.75">
      <c r="E341" s="10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5:41" ht="9.75">
      <c r="E342" s="10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5:41" ht="9.75">
      <c r="E343" s="10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5:41" ht="9.75"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5:41" ht="9.75"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5:41" ht="9.75"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5:41" ht="9.75"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5:41" ht="9.75"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5:41" ht="9.75"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5:41" ht="9.75"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5:41" ht="9.75"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5:41" ht="9.75">
      <c r="E352" s="10"/>
      <c r="F352" s="10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5:41" ht="9.75">
      <c r="E353" s="10"/>
      <c r="F353" s="10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5:41" ht="9.75">
      <c r="E354" s="10"/>
      <c r="F354" s="10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5:41" ht="9.75"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5:41" ht="9.75"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5:41" ht="9.75"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5:41" ht="9.75">
      <c r="E358" s="10"/>
      <c r="F358" s="10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5:41" ht="9.75"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5:41" ht="9.75"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5:41" ht="9.75"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5:41" ht="9.75"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5:41" ht="9.75"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5:41" ht="9.75"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5:41" ht="9.75">
      <c r="E365" s="10"/>
      <c r="F365" s="10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5:41" ht="9.75">
      <c r="E366" s="10"/>
      <c r="F366" s="10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5:41" ht="9.75">
      <c r="E367" s="10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5:41" ht="9.75">
      <c r="E368" s="10"/>
      <c r="F368" s="10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5:41" ht="9.75">
      <c r="E369" s="10"/>
      <c r="F369" s="10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5:41" ht="9.75">
      <c r="E370" s="10"/>
      <c r="F370" s="10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5:41" ht="9.75">
      <c r="E371" s="10"/>
      <c r="F371" s="10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5:41" ht="9.75">
      <c r="E372" s="10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5:41" ht="9.75">
      <c r="E373" s="10"/>
      <c r="F373" s="10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5:41" ht="9.75">
      <c r="E374" s="10"/>
      <c r="F374" s="10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5:41" ht="9.75">
      <c r="E375" s="10"/>
      <c r="F375" s="10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5:41" ht="9.75">
      <c r="E376" s="10"/>
      <c r="F376" s="10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5:41" ht="9.75">
      <c r="E377" s="10"/>
      <c r="F377" s="10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5:41" ht="9.75">
      <c r="E378" s="10"/>
      <c r="F378" s="10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5:41" ht="9.75">
      <c r="E379" s="10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5:41" ht="9.75">
      <c r="E380" s="10"/>
      <c r="F380" s="10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5:41" ht="9.75">
      <c r="E381" s="10"/>
      <c r="F381" s="10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5:41" ht="9.75">
      <c r="E382" s="10"/>
      <c r="F382" s="10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5:41" ht="9.75">
      <c r="E383" s="10"/>
      <c r="F383" s="10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5:41" ht="9.75">
      <c r="E384" s="10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5:41" ht="9.75">
      <c r="E385" s="10"/>
      <c r="F385" s="10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5:41" ht="9.75">
      <c r="E386" s="10"/>
      <c r="F386" s="10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5:41" ht="9.75">
      <c r="E387" s="10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5:41" ht="9.75">
      <c r="E388" s="10"/>
      <c r="F388" s="10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5:41" ht="9.75">
      <c r="E389" s="10"/>
      <c r="F389" s="10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5:41" ht="9.75">
      <c r="E390" s="10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5:41" ht="9.75">
      <c r="E391" s="10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5:41" ht="9.75">
      <c r="E392" s="10"/>
      <c r="F392" s="10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5:41" ht="9.75">
      <c r="E393" s="10"/>
      <c r="F393" s="10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5:41" ht="9.75">
      <c r="E394" s="10"/>
      <c r="F394" s="10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5:41" ht="9.75">
      <c r="E395" s="10"/>
      <c r="F395" s="10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5:41" ht="9.75">
      <c r="E396" s="10"/>
      <c r="F396" s="10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5:41" ht="9.75">
      <c r="E397" s="10"/>
      <c r="F397" s="10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5:41" ht="9.75">
      <c r="E398" s="10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5:41" ht="9.75">
      <c r="E399" s="10"/>
      <c r="F399" s="10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5:41" ht="9.75">
      <c r="E400" s="10"/>
      <c r="F400" s="10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5:41" ht="9.75">
      <c r="E401" s="10"/>
      <c r="F401" s="10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5:41" ht="9.75">
      <c r="E402" s="10"/>
      <c r="F402" s="10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5:41" ht="9.75">
      <c r="E403" s="10"/>
      <c r="F403" s="10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5:41" ht="9.75">
      <c r="E404" s="10"/>
      <c r="F404" s="10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5:41" ht="9.75">
      <c r="E405" s="10"/>
      <c r="F405" s="10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5:41" ht="9.75">
      <c r="E406" s="10"/>
      <c r="F406" s="10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5:41" ht="9.75">
      <c r="E407" s="10"/>
      <c r="F407" s="10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5:41" ht="9.75">
      <c r="E408" s="10"/>
      <c r="F408" s="10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5:41" ht="9.75">
      <c r="E409" s="10"/>
      <c r="F409" s="10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5:41" ht="9.75">
      <c r="E410" s="10"/>
      <c r="F410" s="10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5:41" ht="9.75">
      <c r="E411" s="10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5:41" ht="9.75">
      <c r="E412" s="10"/>
      <c r="F412" s="10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5:41" ht="9.75">
      <c r="E413" s="10"/>
      <c r="F413" s="10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5:41" ht="9.75">
      <c r="E414" s="10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5:41" ht="9.75">
      <c r="E415" s="10"/>
      <c r="F415" s="10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5:41" ht="9.75">
      <c r="E416" s="10"/>
      <c r="F416" s="10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5:41" ht="9.75">
      <c r="E417" s="10"/>
      <c r="F417" s="10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5:41" ht="9.75">
      <c r="E418" s="10"/>
      <c r="F418" s="10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5:41" ht="9.75">
      <c r="E419" s="10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5:41" ht="9.75">
      <c r="E420" s="10"/>
      <c r="F420" s="10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5:41" ht="9.75">
      <c r="E421" s="10"/>
      <c r="F421" s="10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5:41" ht="9.75">
      <c r="E422" s="10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5:41" ht="9.75">
      <c r="E423" s="10"/>
      <c r="F423" s="10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5:41" ht="9.75">
      <c r="E424" s="10"/>
      <c r="F424" s="10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5:41" ht="9.75">
      <c r="E425" s="10"/>
      <c r="F425" s="10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5:41" ht="9.75">
      <c r="E426" s="10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5:41" ht="9.75">
      <c r="E427" s="10"/>
      <c r="F427" s="10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5:41" ht="9.75">
      <c r="E428" s="10"/>
      <c r="F428" s="10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5:41" ht="9.75">
      <c r="E429" s="10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5:41" ht="9.75">
      <c r="E430" s="10"/>
      <c r="F430" s="10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5:41" ht="9.75">
      <c r="E431" s="10"/>
      <c r="F431" s="10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5:41" ht="9.75">
      <c r="E432" s="10"/>
      <c r="F432" s="10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5:41" ht="9.75">
      <c r="E433" s="10"/>
      <c r="F433" s="10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5:41" ht="9.75">
      <c r="E434" s="10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5:41" ht="9.75">
      <c r="E435" s="10"/>
      <c r="F435" s="10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5:41" ht="9.75">
      <c r="E436" s="10"/>
      <c r="F436" s="10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5:41" ht="9.75">
      <c r="E437" s="10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5:41" ht="9.75">
      <c r="E438" s="10"/>
      <c r="F438" s="10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5:41" ht="9.75">
      <c r="E439" s="10"/>
      <c r="F439" s="10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5:41" ht="9.75">
      <c r="E440" s="10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5:41" ht="9.75">
      <c r="E441" s="10"/>
      <c r="F441" s="10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5:41" ht="9.75">
      <c r="E442" s="10"/>
      <c r="F442" s="10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5:41" ht="9.75">
      <c r="E443" s="10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5:41" ht="9.75">
      <c r="E444" s="10"/>
      <c r="F444" s="10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5:41" ht="9.75">
      <c r="E445" s="10"/>
      <c r="F445" s="10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5:41" ht="9.75">
      <c r="E446" s="10"/>
      <c r="F446" s="10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5:41" ht="9.75">
      <c r="E447" s="10"/>
      <c r="F447" s="10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5:41" ht="9.75">
      <c r="E448" s="10"/>
      <c r="F448" s="10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5:41" ht="9.75">
      <c r="E449" s="10"/>
      <c r="F449" s="10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5:41" ht="9.75">
      <c r="E450" s="10"/>
      <c r="F450" s="10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5:41" ht="9.75">
      <c r="E451" s="10"/>
      <c r="F451" s="10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5:41" ht="9.75">
      <c r="E452" s="10"/>
      <c r="F452" s="10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5:41" ht="9.75">
      <c r="E453" s="10"/>
      <c r="F453" s="10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5:41" ht="9.75">
      <c r="E454" s="10"/>
      <c r="F454" s="10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5:41" ht="9.75">
      <c r="E455" s="10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5:41" ht="9.75">
      <c r="E456" s="10"/>
      <c r="F456" s="10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5:41" ht="9.75">
      <c r="E457" s="10"/>
      <c r="F457" s="10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5:41" ht="9.75">
      <c r="E458" s="10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5:41" ht="9.75">
      <c r="E459" s="10"/>
      <c r="F459" s="10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5:41" ht="9.75">
      <c r="E460" s="10"/>
      <c r="F460" s="10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5:41" ht="9.75">
      <c r="E461" s="10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5:41" ht="9.75">
      <c r="E462" s="10"/>
      <c r="F462" s="10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5:41" ht="9.75">
      <c r="E463" s="10"/>
      <c r="F463" s="10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5:41" ht="9.75">
      <c r="E464" s="10"/>
      <c r="F464" s="10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5:41" ht="9.75">
      <c r="E465" s="10"/>
      <c r="F465" s="10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5:41" ht="9.75">
      <c r="E466" s="10"/>
      <c r="F466" s="10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5:41" ht="9.75">
      <c r="E467" s="10"/>
      <c r="F467" s="10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5:41" ht="9.75">
      <c r="E468" s="10"/>
      <c r="F468" s="10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5:41" ht="9.75">
      <c r="E469" s="10"/>
      <c r="F469" s="10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5:41" ht="9.75">
      <c r="E470" s="10"/>
      <c r="F470" s="10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5:41" ht="9.75"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5:41" ht="9.75"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5:41" ht="9.75"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5:41" ht="9.75">
      <c r="E474" s="10"/>
      <c r="F474" s="10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5:41" ht="9.75">
      <c r="E475" s="10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5:41" ht="9.75">
      <c r="E476" s="10"/>
      <c r="F476" s="10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5:41" ht="9.75">
      <c r="E477" s="10"/>
      <c r="F477" s="10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5:41" ht="9.75">
      <c r="E478" s="10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5:41" ht="9.75">
      <c r="E479" s="10"/>
      <c r="F479" s="10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5:41" ht="9.75">
      <c r="E480" s="10"/>
      <c r="F480" s="10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5:41" ht="9.75">
      <c r="E481" s="10"/>
      <c r="F481" s="10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5:41" ht="9.75">
      <c r="E482" s="10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5:41" ht="9.75">
      <c r="E483" s="10"/>
      <c r="F483" s="10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5:41" ht="9.75">
      <c r="E484" s="10"/>
      <c r="F484" s="10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5:41" ht="9.75">
      <c r="E485" s="10"/>
      <c r="F485" s="10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5:41" ht="9.75">
      <c r="E486" s="10"/>
      <c r="F486" s="10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5:41" ht="9.75">
      <c r="E487" s="10"/>
      <c r="F487" s="10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5:41" ht="9.75">
      <c r="E488" s="10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5:41" ht="9.75">
      <c r="E489" s="10"/>
      <c r="F489" s="10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5:41" ht="9.75">
      <c r="E490" s="10"/>
      <c r="F490" s="10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5:41" ht="9.75">
      <c r="E491" s="10"/>
      <c r="F491" s="10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5:41" ht="9.75">
      <c r="E492" s="10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5:41" ht="9.75">
      <c r="E493" s="10"/>
      <c r="F493" s="10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5:41" ht="9.75">
      <c r="E494" s="10"/>
      <c r="F494" s="10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5:41" ht="9.75">
      <c r="E495" s="10"/>
      <c r="F495" s="10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5:41" ht="9.75">
      <c r="E496" s="10"/>
      <c r="F496" s="10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5:41" ht="9.75">
      <c r="E497" s="10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5:41" ht="9.75">
      <c r="E498" s="10"/>
      <c r="F498" s="10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5:41" ht="9.75">
      <c r="E499" s="10"/>
      <c r="F499" s="10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5:41" ht="9.75">
      <c r="E500" s="10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5:41" ht="9.75">
      <c r="E501" s="10"/>
      <c r="F501" s="10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5:41" ht="9.75">
      <c r="E502" s="10"/>
      <c r="F502" s="10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5:41" ht="9.75">
      <c r="E503" s="10"/>
      <c r="F503" s="10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5:41" ht="9.75">
      <c r="E504" s="10"/>
      <c r="F504" s="10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5:41" ht="9.75">
      <c r="E505" s="10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5:41" ht="9.75">
      <c r="E506" s="10"/>
      <c r="F506" s="10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5:41" ht="9.75">
      <c r="E507" s="10"/>
      <c r="F507" s="10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5:41" ht="9.75"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5:41" ht="9.75"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5:41" ht="9.75"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5:41" ht="9.75">
      <c r="E511" s="10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5:41" ht="9.75">
      <c r="E512" s="10"/>
      <c r="F512" s="10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5:41" ht="9.75">
      <c r="E513" s="10"/>
      <c r="F513" s="10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5:41" ht="9.75">
      <c r="E514" s="10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5:41" ht="9.75">
      <c r="E515" s="10"/>
      <c r="F515" s="10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5:41" ht="9.75">
      <c r="E516" s="10"/>
      <c r="F516" s="10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5:41" ht="9.75">
      <c r="E517" s="10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5:41" ht="9.75">
      <c r="E518" s="10"/>
      <c r="F518" s="10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5:41" ht="9.75">
      <c r="E519" s="10"/>
      <c r="F519" s="10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5:41" ht="9.75">
      <c r="E520" s="10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5:41" ht="9.75">
      <c r="E521" s="10"/>
      <c r="F521" s="10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5:41" ht="9.75"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5:41" ht="9.75"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5:41" ht="9.75"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5:41" ht="9.75">
      <c r="E525" s="10"/>
      <c r="F525" s="10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5:41" ht="9.75">
      <c r="E526" s="10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5:41" ht="9.75">
      <c r="E527" s="10"/>
      <c r="F527" s="10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5:41" ht="9.75">
      <c r="E528" s="10"/>
      <c r="F528" s="10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5:41" ht="9.75">
      <c r="E529" s="10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5:41" ht="9.75">
      <c r="E530" s="10"/>
      <c r="F530" s="10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5:41" ht="9.75">
      <c r="E531" s="10"/>
      <c r="F531" s="10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5:41" ht="9.75">
      <c r="E532" s="10"/>
      <c r="F532" s="10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5:41" ht="9.75">
      <c r="E533" s="10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5:41" ht="9.75">
      <c r="E534" s="10"/>
      <c r="F534" s="10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5:41" ht="9.75">
      <c r="E535" s="10"/>
      <c r="F535" s="10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5:41" ht="9.75">
      <c r="E536" s="10"/>
      <c r="F536" s="10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5:41" ht="9.75">
      <c r="E537" s="10"/>
      <c r="F537" s="10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5:41" ht="9.75">
      <c r="E538" s="10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5:41" ht="9.75">
      <c r="E539" s="10"/>
      <c r="F539" s="10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5:41" ht="9.75">
      <c r="E540" s="10"/>
      <c r="F540" s="10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5:41" ht="9.75">
      <c r="E541" s="10"/>
      <c r="F541" s="10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5:41" ht="9.75">
      <c r="E542" s="10"/>
      <c r="F542" s="10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5:41" ht="9.75">
      <c r="E543" s="10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5:41" ht="9.75">
      <c r="E544" s="10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5:41" ht="9.75">
      <c r="E545" s="10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5:41" ht="9.75"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5:41" ht="9.75"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5:41" ht="9.75"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5:41" ht="9.75">
      <c r="E549" s="10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5:41" ht="9.75">
      <c r="E550" s="10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5:41" ht="9.75">
      <c r="E551" s="10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5:41" ht="9.75">
      <c r="E552" s="10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5:41" ht="9.75">
      <c r="E553" s="10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5:41" ht="9.75">
      <c r="E554" s="10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5:41" ht="9.75">
      <c r="E555" s="10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5:41" ht="9.75">
      <c r="E556" s="10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5:41" ht="9.75">
      <c r="E557" s="10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5:41" ht="9.75">
      <c r="E558" s="10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5:41" ht="9.75">
      <c r="E559" s="10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5:41" ht="9.75">
      <c r="E560" s="10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5:41" ht="9.75">
      <c r="E561" s="10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5:41" ht="9.75">
      <c r="E562" s="10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5:41" ht="9.75">
      <c r="E563" s="10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5:41" ht="9.75">
      <c r="E564" s="10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5:41" ht="9.75">
      <c r="E565" s="10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5:41" ht="9.75">
      <c r="E566" s="10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5:41" ht="9.75">
      <c r="E567" s="10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5:41" ht="9.75">
      <c r="E568" s="10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5:41" ht="9.75">
      <c r="E569" s="10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5:41" ht="9.75">
      <c r="E570" s="10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5:41" ht="9.75">
      <c r="E571" s="10"/>
      <c r="F571" s="10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5:41" ht="9.75">
      <c r="E572" s="10"/>
      <c r="F572" s="10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5:41" ht="9.75">
      <c r="E573" s="10"/>
      <c r="F573" s="10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5:41" ht="9.75">
      <c r="E574" s="10"/>
      <c r="F574" s="10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5:41" ht="9.75"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5:41" ht="9.75"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5:41" ht="9.75"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5:41" ht="9.75">
      <c r="E578" s="10"/>
      <c r="F578" s="10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5:41" ht="9.75">
      <c r="E579" s="10"/>
      <c r="F579" s="10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5:41" ht="9.75">
      <c r="E580" s="10"/>
      <c r="F580" s="10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5:41" ht="9.75">
      <c r="E581" s="10"/>
      <c r="F581" s="10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5:41" ht="9.75">
      <c r="E582" s="10"/>
      <c r="F582" s="10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5:41" ht="9.75">
      <c r="E583" s="10"/>
      <c r="F583" s="10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5:41" ht="9.75">
      <c r="E584" s="10"/>
      <c r="F584" s="10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5:41" ht="9.75">
      <c r="E585" s="10"/>
      <c r="F585" s="10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5:41" ht="9.75">
      <c r="E586" s="10"/>
      <c r="F586" s="1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5:41" ht="9.75">
      <c r="E587" s="10"/>
      <c r="F587" s="10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5:41" ht="9.75">
      <c r="E588" s="10"/>
      <c r="F588" s="10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5:41" ht="9.75">
      <c r="E589" s="10"/>
      <c r="F589" s="10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5:41" ht="9.75"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5:41" ht="9.75"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5:41" ht="9.75"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5:41" ht="9.75">
      <c r="E593" s="10"/>
      <c r="F593" s="10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5:41" ht="9.75">
      <c r="E594" s="10"/>
      <c r="F594" s="10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5:41" ht="9.75">
      <c r="E595" s="10"/>
      <c r="F595" s="10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5:41" ht="9.75">
      <c r="E596" s="10"/>
      <c r="F596" s="10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5:41" ht="9.75">
      <c r="E597" s="10"/>
      <c r="F597" s="10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5:41" ht="9.75">
      <c r="E598" s="10"/>
      <c r="F598" s="10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5:41" ht="9.75">
      <c r="E599" s="10"/>
      <c r="F599" s="10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5:41" ht="9.75">
      <c r="E600" s="10"/>
      <c r="F600" s="10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5:41" ht="9.75">
      <c r="E601" s="10"/>
      <c r="F601" s="10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5:41" ht="9.75">
      <c r="E602" s="10"/>
      <c r="F602" s="10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5:41" ht="9.75">
      <c r="E603" s="10"/>
      <c r="F603" s="10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5:41" ht="9.75">
      <c r="E604" s="10"/>
      <c r="F604" s="10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5:41" ht="9.75">
      <c r="E605" s="10"/>
      <c r="F605" s="10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5:41" ht="9.75">
      <c r="E606" s="10"/>
      <c r="F606" s="10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5:41" ht="9.75">
      <c r="E607" s="10"/>
      <c r="F607" s="10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5:41" ht="9.75">
      <c r="E608" s="3"/>
      <c r="F608" s="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5:41" ht="9.75">
      <c r="E609" s="3"/>
      <c r="F609" s="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5:41" ht="9.75">
      <c r="E610" s="3"/>
      <c r="F610" s="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5:41" ht="9.75">
      <c r="E611" s="3"/>
      <c r="F611" s="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5:41" ht="9.75">
      <c r="E612" s="3"/>
      <c r="F612" s="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5:41" ht="9.75">
      <c r="E613" s="3"/>
      <c r="F613" s="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5:41" ht="9.75">
      <c r="E614" s="3"/>
      <c r="F614" s="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5:41" ht="9.75">
      <c r="E615" s="3"/>
      <c r="F615" s="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5:41" ht="9.75">
      <c r="E616" s="3"/>
      <c r="F616" s="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5:41" ht="9.75">
      <c r="E617" s="3"/>
      <c r="F617" s="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5:41" ht="9.75">
      <c r="E618" s="3"/>
      <c r="F618" s="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5:41" ht="9.75">
      <c r="E619" s="3"/>
      <c r="F619" s="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5:41" ht="9.75">
      <c r="E620" s="3"/>
      <c r="F620" s="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5:41" ht="9.75">
      <c r="E621" s="3"/>
      <c r="F621" s="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5:41" ht="9.75">
      <c r="E622" s="3"/>
      <c r="F622" s="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5:41" ht="9.75">
      <c r="E623" s="3"/>
      <c r="F623" s="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5:41" ht="9.75">
      <c r="E624" s="3"/>
      <c r="F624" s="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5:41" ht="9.75">
      <c r="E625" s="3"/>
      <c r="F625" s="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5:41" ht="9.75">
      <c r="E626" s="3"/>
      <c r="F626" s="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5:41" ht="9.75">
      <c r="E627" s="3"/>
      <c r="F627" s="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5:41" ht="9.75">
      <c r="E628" s="3"/>
      <c r="F628" s="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5:41" ht="9.75">
      <c r="E629" s="3"/>
      <c r="F629" s="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5:41" ht="9.75">
      <c r="E630" s="3"/>
      <c r="F630" s="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5:41" ht="9.75">
      <c r="E631" s="3"/>
      <c r="F631" s="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5:41" ht="9.75">
      <c r="E632" s="3"/>
      <c r="F632" s="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5:41" ht="9.75">
      <c r="E633" s="3"/>
      <c r="F633" s="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5:41" ht="9.75">
      <c r="E634" s="3"/>
      <c r="F634" s="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5:41" ht="9.75">
      <c r="E635" s="3"/>
      <c r="F635" s="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5:41" ht="9.75">
      <c r="E636" s="3"/>
      <c r="F636" s="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5:41" ht="9.75">
      <c r="E637" s="3"/>
      <c r="F637" s="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5:41" ht="9.75">
      <c r="E638" s="3"/>
      <c r="F638" s="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5:41" ht="9.75">
      <c r="E639" s="3"/>
      <c r="F639" s="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5:41" ht="9.75">
      <c r="E640" s="3"/>
      <c r="F640" s="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5:41" ht="9.75">
      <c r="E641" s="3"/>
      <c r="F641" s="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5:41" ht="9.75">
      <c r="E642" s="3"/>
      <c r="F642" s="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5:41" ht="9.75">
      <c r="E643" s="3"/>
      <c r="F643" s="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5:41" ht="9.75">
      <c r="E644" s="3"/>
      <c r="F644" s="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5:41" ht="9.75">
      <c r="E645" s="3"/>
      <c r="F645" s="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5:41" ht="9.75">
      <c r="E646" s="3"/>
      <c r="F646" s="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5:41" ht="9.75">
      <c r="E647" s="3"/>
      <c r="F647" s="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5:41" ht="9.75">
      <c r="E648" s="3"/>
      <c r="F648" s="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5:41" ht="9.75">
      <c r="E649" s="3"/>
      <c r="F649" s="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5:41" ht="9.75">
      <c r="E650" s="3"/>
      <c r="F650" s="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5:41" ht="9.75">
      <c r="E651" s="3"/>
      <c r="F651" s="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5:41" ht="9.75">
      <c r="E652" s="3"/>
      <c r="F652" s="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5:41" ht="9.75">
      <c r="E653" s="3"/>
      <c r="F653" s="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5:41" ht="9.75">
      <c r="E654" s="3"/>
      <c r="F654" s="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5:41" ht="9.75">
      <c r="E655" s="3"/>
      <c r="F655" s="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5:41" ht="9.75">
      <c r="E656" s="3"/>
      <c r="F656" s="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5:41" ht="9.75">
      <c r="E657" s="3"/>
      <c r="F657" s="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5:41" ht="9.75">
      <c r="E658" s="3"/>
      <c r="F658" s="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5:41" ht="9.75">
      <c r="E659" s="3"/>
      <c r="F659" s="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5:41" ht="9.75">
      <c r="E660" s="3"/>
      <c r="F660" s="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5:41" ht="9.75">
      <c r="E661" s="3"/>
      <c r="F661" s="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5:41" ht="9.75">
      <c r="E662" s="3"/>
      <c r="F662" s="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5:41" ht="9.75">
      <c r="E663" s="3"/>
      <c r="F663" s="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5:41" ht="9.75">
      <c r="E664" s="3"/>
      <c r="F664" s="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5:41" ht="9.75">
      <c r="E665" s="3"/>
      <c r="F665" s="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5:41" ht="9.75">
      <c r="E666" s="3"/>
      <c r="F666" s="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5:41" ht="9.75">
      <c r="E667" s="3"/>
      <c r="F667" s="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5:41" ht="9.75">
      <c r="E668" s="3"/>
      <c r="F668" s="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5:41" ht="9.75">
      <c r="E669" s="3"/>
      <c r="F669" s="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5:41" ht="9.75">
      <c r="E670" s="3"/>
      <c r="F670" s="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5:41" ht="9.75">
      <c r="E671" s="3"/>
      <c r="F671" s="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5:41" ht="9.75">
      <c r="E672" s="3"/>
      <c r="F672" s="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5:41" ht="9.75">
      <c r="E673" s="3"/>
      <c r="F673" s="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5:41" ht="9.75">
      <c r="E674" s="3"/>
      <c r="F674" s="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5:41" ht="9.75">
      <c r="E675" s="3"/>
      <c r="F675" s="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5:41" ht="9.75">
      <c r="E676" s="3"/>
      <c r="F676" s="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5:41" ht="9.75">
      <c r="E677" s="3"/>
      <c r="F677" s="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5:41" ht="9.75">
      <c r="E678" s="3"/>
      <c r="F678" s="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5:41" ht="9.75">
      <c r="E679" s="3"/>
      <c r="F679" s="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5:41" ht="9.75">
      <c r="E680" s="3"/>
      <c r="F680" s="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5:41" ht="9.75">
      <c r="E681" s="3"/>
      <c r="F681" s="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5:41" ht="9.75">
      <c r="E682" s="3"/>
      <c r="F682" s="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5:41" ht="9.75">
      <c r="E683" s="3"/>
      <c r="F683" s="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5:41" ht="9.75">
      <c r="E684" s="3"/>
      <c r="F684" s="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5:41" ht="9.75">
      <c r="E685" s="3"/>
      <c r="F685" s="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5:41" ht="9.75">
      <c r="E686" s="3"/>
      <c r="F686" s="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5:41" ht="9.75">
      <c r="E687" s="3"/>
      <c r="F687" s="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5:41" ht="9.75">
      <c r="E688" s="3"/>
      <c r="F688" s="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5:41" ht="9.75">
      <c r="E689" s="3"/>
      <c r="F689" s="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5:41" ht="9.75">
      <c r="E690" s="3"/>
      <c r="F690" s="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5:41" ht="9.75">
      <c r="E691" s="3"/>
      <c r="F691" s="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5:41" ht="9.75">
      <c r="E692" s="3"/>
      <c r="F692" s="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5:41" ht="9.75">
      <c r="E693" s="3"/>
      <c r="F693" s="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5:41" ht="9.75">
      <c r="E694" s="3"/>
      <c r="F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5:41" ht="9.75">
      <c r="E695" s="3"/>
      <c r="F695" s="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5:41" ht="9.75">
      <c r="E696" s="3"/>
      <c r="F696" s="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5:41" ht="9.75">
      <c r="E697" s="3"/>
      <c r="F697" s="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5:41" ht="9.75">
      <c r="E698" s="3"/>
      <c r="F698" s="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5:41" ht="9.75">
      <c r="E699" s="3"/>
      <c r="F699" s="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5:41" ht="9.75">
      <c r="E700" s="3"/>
      <c r="F700" s="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5:41" ht="9.75">
      <c r="E701" s="3"/>
      <c r="F701" s="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5:41" ht="9.75">
      <c r="E702" s="3"/>
      <c r="F702" s="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5:41" ht="9.75">
      <c r="E703" s="3"/>
      <c r="F703" s="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5:41" ht="9.75">
      <c r="E704" s="3"/>
      <c r="F704" s="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5:41" ht="9.75">
      <c r="E705" s="3"/>
      <c r="F705" s="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5:41" ht="9.75">
      <c r="E706" s="3"/>
      <c r="F706" s="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5:41" ht="9.75">
      <c r="E707" s="3"/>
      <c r="F707" s="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5:41" ht="9.75">
      <c r="E708" s="3"/>
      <c r="F708" s="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5:41" ht="9.75">
      <c r="E709" s="3"/>
      <c r="F709" s="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5:41" ht="9.75">
      <c r="E710" s="3"/>
      <c r="F710" s="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5:41" ht="9.75">
      <c r="E711" s="3"/>
      <c r="F711" s="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5:41" ht="9.75">
      <c r="E712" s="3"/>
      <c r="F712" s="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5:41" ht="9.75">
      <c r="E713" s="3"/>
      <c r="F713" s="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5:41" ht="9.75">
      <c r="E714" s="3"/>
      <c r="F714" s="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5:41" ht="9.75">
      <c r="E715" s="3"/>
      <c r="F715" s="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5:41" ht="9.75">
      <c r="E716" s="3"/>
      <c r="F716" s="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5:41" ht="9.75">
      <c r="E717" s="3"/>
      <c r="F717" s="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5:41" ht="9.75">
      <c r="E718" s="3"/>
      <c r="F718" s="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5:41" ht="9.75">
      <c r="E719" s="3"/>
      <c r="F719" s="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5:41" ht="9.75">
      <c r="E720" s="3"/>
      <c r="F720" s="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5:41" ht="9.75">
      <c r="E721" s="3"/>
      <c r="F721" s="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5:41" ht="9.75">
      <c r="E722" s="3"/>
      <c r="F722" s="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5:41" ht="9.75">
      <c r="E723" s="3"/>
      <c r="F723" s="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5:41" ht="9.75">
      <c r="E724" s="3"/>
      <c r="F724" s="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5:41" ht="9.75">
      <c r="E725" s="3"/>
      <c r="F725" s="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5:41" ht="9.75">
      <c r="E726" s="3"/>
      <c r="F726" s="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5:41" ht="9.75">
      <c r="E727" s="3"/>
      <c r="F727" s="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5:41" ht="9.75">
      <c r="E728" s="3"/>
      <c r="F728" s="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5:41" ht="9.75">
      <c r="E729" s="3"/>
      <c r="F729" s="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5:41" ht="9.75">
      <c r="E730" s="3"/>
      <c r="F730" s="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5:41" ht="9.75">
      <c r="E731" s="3"/>
      <c r="F731" s="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5:41" ht="9.75">
      <c r="E732" s="3"/>
      <c r="F732" s="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5:41" ht="9.75">
      <c r="E733" s="3"/>
      <c r="F733" s="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5:41" ht="9.75">
      <c r="E734" s="3"/>
      <c r="F734" s="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5:41" ht="9.75">
      <c r="E735" s="3"/>
      <c r="F735" s="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5:41" ht="9.75">
      <c r="E736" s="3"/>
      <c r="F736" s="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5:41" ht="9.75">
      <c r="E737" s="3"/>
      <c r="F737" s="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5:41" ht="9.75">
      <c r="E738" s="3"/>
      <c r="F738" s="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5:41" ht="9.75">
      <c r="E739" s="3"/>
      <c r="F739" s="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5:41" ht="9.75">
      <c r="E740" s="3"/>
      <c r="F740" s="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5:41" ht="9.75">
      <c r="E741" s="3"/>
      <c r="F741" s="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5:41" ht="9.75">
      <c r="E742" s="3"/>
      <c r="F742" s="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5:41" ht="9.75">
      <c r="E743" s="3"/>
      <c r="F743" s="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5:41" ht="9.75">
      <c r="E744" s="3"/>
      <c r="F744" s="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5:41" ht="9.75">
      <c r="E745" s="3"/>
      <c r="F745" s="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5:41" ht="9.75">
      <c r="E746" s="3"/>
      <c r="F746" s="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5:41" ht="9.75">
      <c r="E747" s="3"/>
      <c r="F747" s="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5:41" ht="9.75">
      <c r="E748" s="3"/>
      <c r="F748" s="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5:41" ht="9.75">
      <c r="E749" s="3"/>
      <c r="F749" s="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5:41" ht="9.75">
      <c r="E750" s="3"/>
      <c r="F750" s="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5:41" ht="9.75">
      <c r="E751" s="3"/>
      <c r="F751" s="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5:41" ht="9.75">
      <c r="E752" s="3"/>
      <c r="F752" s="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5:41" ht="9.75">
      <c r="E753" s="3"/>
      <c r="F753" s="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5:41" ht="9.75">
      <c r="E754" s="3"/>
      <c r="F754" s="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5:41" ht="9.75">
      <c r="E755" s="3"/>
      <c r="F755" s="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5:41" ht="9.75">
      <c r="E756" s="3"/>
      <c r="F756" s="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5:41" ht="9.75">
      <c r="E757" s="3"/>
      <c r="F757" s="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5:41" ht="9.75">
      <c r="E758" s="3"/>
      <c r="F758" s="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5:41" ht="9.75">
      <c r="E759" s="3"/>
      <c r="F759" s="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5:41" ht="9.75">
      <c r="E760" s="3"/>
      <c r="F760" s="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5:41" ht="9.75">
      <c r="E761" s="3"/>
      <c r="F761" s="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5:41" ht="9.75">
      <c r="E762" s="3"/>
      <c r="F762" s="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5:41" ht="9.75">
      <c r="E763" s="3"/>
      <c r="F763" s="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5:41" ht="9.75">
      <c r="E764" s="3"/>
      <c r="F764" s="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5:41" ht="9.75">
      <c r="E765" s="3"/>
      <c r="F765" s="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5:41" ht="9.75">
      <c r="E766" s="3"/>
      <c r="F766" s="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5:41" ht="9.75">
      <c r="E767" s="3"/>
      <c r="F767" s="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5:41" ht="9.75">
      <c r="E768" s="3"/>
      <c r="F768" s="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5:41" ht="9.75">
      <c r="E769" s="3"/>
      <c r="F769" s="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5:41" ht="9.75">
      <c r="E770" s="3"/>
      <c r="F770" s="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5:41" ht="9.75">
      <c r="E771" s="3"/>
      <c r="F771" s="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5:41" ht="9.75">
      <c r="E772" s="3"/>
      <c r="F772" s="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5:41" ht="9.75">
      <c r="E773" s="3"/>
      <c r="F773" s="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5:41" ht="9.75">
      <c r="E774" s="3"/>
      <c r="F774" s="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5:41" ht="9.75">
      <c r="E775" s="3"/>
      <c r="F775" s="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5:41" ht="9.75">
      <c r="E776" s="3"/>
      <c r="F776" s="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5:41" ht="9.75">
      <c r="E777" s="3"/>
      <c r="F777" s="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5:41" ht="9.75">
      <c r="E778" s="3"/>
      <c r="F778" s="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5:41" ht="9.75">
      <c r="E779" s="3"/>
      <c r="F779" s="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5:41" ht="9.75">
      <c r="E780" s="3"/>
      <c r="F780" s="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5:41" ht="9.75">
      <c r="E781" s="3"/>
      <c r="F781" s="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5:41" ht="9.75">
      <c r="E782" s="3"/>
      <c r="F782" s="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5:41" ht="9.75">
      <c r="E783" s="3"/>
      <c r="F783" s="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5:41" ht="9.75">
      <c r="E784" s="3"/>
      <c r="F784" s="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5:41" ht="9.75">
      <c r="E785" s="3"/>
      <c r="F785" s="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5:41" ht="9.75">
      <c r="E786" s="3"/>
      <c r="F786" s="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5:41" ht="9.75">
      <c r="E787" s="3"/>
      <c r="F787" s="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5:41" ht="9.75">
      <c r="E788" s="3"/>
      <c r="F788" s="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5:41" ht="9.75">
      <c r="E789" s="3"/>
      <c r="F789" s="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5:41" ht="9.75">
      <c r="E790" s="3"/>
      <c r="F790" s="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5:41" ht="9.75">
      <c r="E791" s="3"/>
      <c r="F791" s="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5:41" ht="9.75">
      <c r="E792" s="3"/>
      <c r="F792" s="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5:41" ht="9.75">
      <c r="E793" s="3"/>
      <c r="F793" s="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5:41" ht="9.75">
      <c r="E794" s="3"/>
      <c r="F794" s="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5:41" ht="9.75">
      <c r="E795" s="3"/>
      <c r="F795" s="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5:41" ht="9.75">
      <c r="E796" s="3"/>
      <c r="F796" s="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5:41" ht="9.75">
      <c r="E797" s="3"/>
      <c r="F797" s="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5:41" ht="9.75">
      <c r="E798" s="3"/>
      <c r="F798" s="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5:41" ht="9.75">
      <c r="E799" s="3"/>
      <c r="F799" s="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5:41" ht="9.75">
      <c r="E800" s="3"/>
      <c r="F800" s="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5:41" ht="9.75">
      <c r="E801" s="3"/>
      <c r="F801" s="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5:41" ht="9.75">
      <c r="E802" s="3"/>
      <c r="F802" s="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5:41" ht="9.75">
      <c r="E803" s="3"/>
      <c r="F803" s="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5:41" ht="9.75">
      <c r="E804" s="3"/>
      <c r="F804" s="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5:41" ht="9.75">
      <c r="E805" s="3"/>
      <c r="F805" s="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5:41" ht="9.75">
      <c r="E806" s="3"/>
      <c r="F806" s="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5:41" ht="9.75">
      <c r="E807" s="3"/>
      <c r="F807" s="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5:41" ht="9.75">
      <c r="E808" s="3"/>
      <c r="F808" s="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5:41" ht="9.75">
      <c r="E809" s="3"/>
      <c r="F809" s="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5:41" ht="9.75">
      <c r="E810" s="3"/>
      <c r="F810" s="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5:41" ht="9.75">
      <c r="E811" s="3"/>
      <c r="F811" s="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5:41" ht="9.75">
      <c r="E812" s="3"/>
      <c r="F812" s="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5:41" ht="9.75">
      <c r="E813" s="3"/>
      <c r="F813" s="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5:41" ht="9.75">
      <c r="E814" s="3"/>
      <c r="F814" s="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5:41" ht="9.75">
      <c r="E815" s="3"/>
      <c r="F815" s="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5:41" ht="9.75">
      <c r="E816" s="3"/>
      <c r="F816" s="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5:41" ht="9.75">
      <c r="E817" s="3"/>
      <c r="F817" s="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5:41" ht="9.75">
      <c r="E818" s="3"/>
      <c r="F818" s="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5:41" ht="9.75">
      <c r="E819" s="3"/>
      <c r="F819" s="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5:41" ht="9.75">
      <c r="E820" s="3"/>
      <c r="F820" s="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5:41" ht="9.75">
      <c r="E821" s="3"/>
      <c r="F821" s="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5:41" ht="9.75">
      <c r="E822" s="3"/>
      <c r="F822" s="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5:41" ht="9.75">
      <c r="E823" s="3"/>
      <c r="F823" s="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5:41" ht="9.75">
      <c r="E824" s="3"/>
      <c r="F824" s="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5:41" ht="9.75">
      <c r="E825" s="3"/>
      <c r="F825" s="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5:41" ht="9.75">
      <c r="E826" s="3"/>
      <c r="F826" s="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5:41" ht="9.75">
      <c r="E827" s="3"/>
      <c r="F827" s="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5:41" ht="9.75">
      <c r="E828" s="3"/>
      <c r="F828" s="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5:41" ht="9.75">
      <c r="E829" s="3"/>
      <c r="F829" s="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5:41" ht="9.75">
      <c r="E830" s="3"/>
      <c r="F830" s="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5:41" ht="9.75">
      <c r="E831" s="3"/>
      <c r="F831" s="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5:41" ht="9.75">
      <c r="E832" s="3"/>
      <c r="F832" s="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5:41" ht="9.75">
      <c r="E833" s="3"/>
      <c r="F833" s="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5:41" ht="9.75">
      <c r="E834" s="3"/>
      <c r="F834" s="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5:41" ht="9.75">
      <c r="E835" s="3"/>
      <c r="F835" s="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5:41" ht="9.75">
      <c r="E836" s="3"/>
      <c r="F836" s="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5:41" ht="9.75">
      <c r="E837" s="3"/>
      <c r="F837" s="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5:41" ht="9.75">
      <c r="E838" s="3"/>
      <c r="F838" s="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5:41" ht="9.75">
      <c r="E839" s="3"/>
      <c r="F839" s="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5:41" ht="9.75">
      <c r="E840" s="3"/>
      <c r="F840" s="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5:41" ht="9.75">
      <c r="E841" s="3"/>
      <c r="F841" s="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5:41" ht="9.75">
      <c r="E842" s="3"/>
      <c r="F842" s="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5:41" ht="9.75">
      <c r="E843" s="3"/>
      <c r="F843" s="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5:41" ht="9.75">
      <c r="E844" s="3"/>
      <c r="F844" s="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5:41" ht="9.75">
      <c r="E845" s="3"/>
      <c r="F845" s="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5:41" ht="9.75">
      <c r="E846" s="3"/>
      <c r="F846" s="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5:41" ht="9.75">
      <c r="E847" s="3"/>
      <c r="F847" s="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5:41" ht="9.75">
      <c r="E848" s="3"/>
      <c r="F848" s="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5:41" ht="9.75">
      <c r="E849" s="3"/>
      <c r="F849" s="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5:41" ht="9.75">
      <c r="E850" s="3"/>
      <c r="F850" s="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5:41" ht="9.75">
      <c r="E851" s="3"/>
      <c r="F851" s="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5:41" ht="9.75">
      <c r="E852" s="3"/>
      <c r="F852" s="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5:41" ht="9.75">
      <c r="E853" s="3"/>
      <c r="F853" s="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5:41" ht="9.75">
      <c r="E854" s="3"/>
      <c r="F854" s="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5:41" ht="9.75">
      <c r="E855" s="3"/>
      <c r="F855" s="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5:41" ht="9.75">
      <c r="E856" s="3"/>
      <c r="F856" s="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5:41" ht="9.75">
      <c r="E857" s="3"/>
      <c r="F857" s="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5:41" ht="9.75">
      <c r="E858" s="3"/>
      <c r="F858" s="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5:41" ht="9.75">
      <c r="E859" s="3"/>
      <c r="F859" s="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5:41" ht="9.75">
      <c r="E860" s="3"/>
      <c r="F860" s="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5:41" ht="9.75">
      <c r="E861" s="3"/>
      <c r="F861" s="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5:41" ht="9.75">
      <c r="E862" s="3"/>
      <c r="F862" s="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5:41" ht="9.75">
      <c r="E863" s="3"/>
      <c r="F863" s="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5:41" ht="9.75">
      <c r="E864" s="3"/>
      <c r="F864" s="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5:41" ht="9.75">
      <c r="E865" s="3"/>
      <c r="F865" s="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5:41" ht="9.75">
      <c r="E866" s="3"/>
      <c r="F866" s="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5:41" ht="9.75">
      <c r="E867" s="3"/>
      <c r="F867" s="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5:41" ht="9.75">
      <c r="E868" s="3"/>
      <c r="F868" s="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5:41" ht="9.75">
      <c r="E869" s="3"/>
      <c r="F869" s="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5:41" ht="9.75">
      <c r="E870" s="3"/>
      <c r="F870" s="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5:41" ht="9.75">
      <c r="E871" s="3"/>
      <c r="F871" s="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5:41" ht="9.75">
      <c r="E872" s="3"/>
      <c r="F872" s="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5:41" ht="9.75">
      <c r="E873" s="3"/>
      <c r="F873" s="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5:41" ht="9.75">
      <c r="E874" s="3"/>
      <c r="F874" s="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5:41" ht="9.75">
      <c r="E875" s="3"/>
      <c r="F875" s="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5:41" ht="9.75">
      <c r="E876" s="3"/>
      <c r="F876" s="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5:41" ht="9.75">
      <c r="E877" s="3"/>
      <c r="F877" s="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5:41" ht="9.75">
      <c r="E878" s="3"/>
      <c r="F878" s="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5:41" ht="9.75">
      <c r="E879" s="3"/>
      <c r="F879" s="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5:41" ht="9.75">
      <c r="E880" s="3"/>
      <c r="F880" s="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5:41" ht="9.75">
      <c r="E881" s="3"/>
      <c r="F881" s="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5:41" ht="9.75">
      <c r="E882" s="3"/>
      <c r="F882" s="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5:41" ht="9.75">
      <c r="E883" s="3"/>
      <c r="F883" s="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5:41" ht="9.75">
      <c r="E884" s="3"/>
      <c r="F884" s="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5:41" ht="9.75">
      <c r="E885" s="3"/>
      <c r="F885" s="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5:41" ht="9.75">
      <c r="E886" s="3"/>
      <c r="F886" s="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5:41" ht="9.75">
      <c r="E887" s="3"/>
      <c r="F887" s="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5:41" ht="9.75">
      <c r="E888" s="3"/>
      <c r="F888" s="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5:41" ht="9.75">
      <c r="E889" s="3"/>
      <c r="F889" s="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5:41" ht="9.75">
      <c r="E890" s="3"/>
      <c r="F890" s="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5:41" ht="9.75">
      <c r="E891" s="3"/>
      <c r="F891" s="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5:41" ht="9.75">
      <c r="E892" s="3"/>
      <c r="F892" s="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5:41" ht="9.75">
      <c r="E893" s="3"/>
      <c r="F893" s="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5:41" ht="9.75">
      <c r="E894" s="3"/>
      <c r="F894" s="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5:41" ht="9.75">
      <c r="E895" s="3"/>
      <c r="F895" s="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5:41" ht="9.75">
      <c r="E896" s="3"/>
      <c r="F896" s="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5:41" ht="9.75">
      <c r="E897" s="3"/>
      <c r="F897" s="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5:41" ht="9.75">
      <c r="E898" s="3"/>
      <c r="F898" s="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5:41" ht="9.75">
      <c r="E899" s="3"/>
      <c r="F899" s="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5:41" ht="9.75">
      <c r="E900" s="3"/>
      <c r="F900" s="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5:41" ht="9.75">
      <c r="E901" s="3"/>
      <c r="F901" s="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5:41" ht="9.75">
      <c r="E902" s="3"/>
      <c r="F902" s="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5:41" ht="9.75">
      <c r="E903" s="3"/>
      <c r="F903" s="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5:41" ht="9.75">
      <c r="E904" s="3"/>
      <c r="F904" s="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5:41" ht="9.75">
      <c r="E905" s="3"/>
      <c r="F905" s="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5:41" ht="9.75">
      <c r="E906" s="3"/>
      <c r="F906" s="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5:41" ht="9.75">
      <c r="E907" s="3"/>
      <c r="F907" s="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5:41" ht="9.75">
      <c r="E908" s="3"/>
      <c r="F908" s="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5:41" ht="9.75">
      <c r="E909" s="3"/>
      <c r="F909" s="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5:41" ht="9.75">
      <c r="E910" s="3"/>
      <c r="F910" s="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5:41" ht="9.75">
      <c r="E911" s="3"/>
      <c r="F911" s="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5:41" ht="9.75">
      <c r="E912" s="3"/>
      <c r="F912" s="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5:41" ht="9.75">
      <c r="E913" s="3"/>
      <c r="F913" s="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5:41" ht="9.75">
      <c r="E914" s="3"/>
      <c r="F914" s="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5:41" ht="9.75">
      <c r="E915" s="3"/>
      <c r="F915" s="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5:41" ht="9.75">
      <c r="E916" s="3"/>
      <c r="F916" s="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5:41" ht="9.75">
      <c r="E917" s="3"/>
      <c r="F917" s="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5:41" ht="9.75">
      <c r="E918" s="3"/>
      <c r="F918" s="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5:41" ht="9.75">
      <c r="E919" s="3"/>
      <c r="F919" s="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5:41" ht="9.75">
      <c r="E920" s="3"/>
      <c r="F920" s="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5:41" ht="9.75">
      <c r="E921" s="3"/>
      <c r="F921" s="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5:41" ht="9.75">
      <c r="E922" s="3"/>
      <c r="F922" s="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5:41" ht="9.75">
      <c r="E923" s="3"/>
      <c r="F923" s="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5:41" ht="9.75">
      <c r="E924" s="3"/>
      <c r="F924" s="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5:41" ht="9.75">
      <c r="E925" s="3"/>
      <c r="F925" s="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5:41" ht="9.75">
      <c r="E926" s="3"/>
      <c r="F926" s="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5:41" ht="9.75">
      <c r="E927" s="3"/>
      <c r="F927" s="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5:41" ht="9.75">
      <c r="E928" s="3"/>
      <c r="F928" s="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5:41" ht="9.75">
      <c r="E929" s="3"/>
      <c r="F929" s="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5:41" ht="9.75">
      <c r="E930" s="3"/>
      <c r="F930" s="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5:41" ht="9.75">
      <c r="E931" s="3"/>
      <c r="F931" s="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5:41" ht="9.75">
      <c r="E932" s="3"/>
      <c r="F932" s="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5:41" ht="9.75">
      <c r="E933" s="3"/>
      <c r="F933" s="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5:41" ht="9.75">
      <c r="E934" s="3"/>
      <c r="F934" s="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5:41" ht="9.75">
      <c r="E935" s="3"/>
      <c r="F935" s="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5:41" ht="9.75">
      <c r="E936" s="3"/>
      <c r="F936" s="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5:41" ht="9.75">
      <c r="E937" s="3"/>
      <c r="F937" s="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5:41" ht="9.75">
      <c r="E938" s="3"/>
      <c r="F938" s="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5:41" ht="9.75">
      <c r="E939" s="3"/>
      <c r="F939" s="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5:41" ht="9.75">
      <c r="E940" s="3"/>
      <c r="F940" s="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5:41" ht="9.75">
      <c r="E941" s="3"/>
      <c r="F941" s="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5:41" ht="9.75">
      <c r="E942" s="3"/>
      <c r="F942" s="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5:41" ht="9.75">
      <c r="E943" s="3"/>
      <c r="F943" s="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5:41" ht="9.75">
      <c r="E944" s="3"/>
      <c r="F944" s="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5:41" ht="9.75">
      <c r="E945" s="3"/>
      <c r="F945" s="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5:41" ht="9.75">
      <c r="E946" s="3"/>
      <c r="F946" s="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5:41" ht="9.75">
      <c r="E947" s="3"/>
      <c r="F947" s="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5:41" ht="9.75">
      <c r="E948" s="3"/>
      <c r="F948" s="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5:41" ht="9.75">
      <c r="E949" s="3"/>
      <c r="F949" s="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5:41" ht="9.75">
      <c r="E950" s="3"/>
      <c r="F950" s="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5:41" ht="9.75">
      <c r="E951" s="3"/>
      <c r="F951" s="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5:41" ht="9.75">
      <c r="E952" s="3"/>
      <c r="F952" s="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5:41" ht="9.75">
      <c r="E953" s="3"/>
      <c r="F953" s="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5:41" ht="9.75">
      <c r="E954" s="3"/>
      <c r="F954" s="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5:41" ht="9.75">
      <c r="E955" s="3"/>
      <c r="F955" s="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5:41" ht="9.75">
      <c r="E956" s="3"/>
      <c r="F956" s="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5:41" ht="9.75">
      <c r="E957" s="3"/>
      <c r="F957" s="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5:41" ht="9.75">
      <c r="E958" s="3"/>
      <c r="F958" s="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5:41" ht="9.75">
      <c r="E959" s="3"/>
      <c r="F959" s="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5:41" ht="9.75">
      <c r="E960" s="3"/>
      <c r="F960" s="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5:41" ht="9.75">
      <c r="E961" s="3"/>
      <c r="F961" s="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5:41" ht="9.75">
      <c r="E962" s="3"/>
      <c r="F962" s="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5:41" ht="9.75">
      <c r="E963" s="3"/>
      <c r="F963" s="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5:41" ht="9.75">
      <c r="E964" s="3"/>
      <c r="F964" s="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5:41" ht="9.75">
      <c r="E965" s="3"/>
      <c r="F965" s="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5:41" ht="9.75">
      <c r="E966" s="3"/>
      <c r="F966" s="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5:41" ht="9.75">
      <c r="E967" s="3"/>
      <c r="F967" s="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5:41" ht="9.75">
      <c r="E968" s="3"/>
      <c r="F968" s="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5:41" ht="9.75">
      <c r="E969" s="3"/>
      <c r="F969" s="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5:41" ht="9.75">
      <c r="E970" s="3"/>
      <c r="F970" s="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5:41" ht="9.75">
      <c r="E971" s="3"/>
      <c r="F971" s="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5:41" ht="9.75">
      <c r="E972" s="3"/>
      <c r="F972" s="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5:41" ht="9.75">
      <c r="E973" s="3"/>
      <c r="F973" s="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5:41" ht="9.75">
      <c r="E974" s="3"/>
      <c r="F974" s="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5:41" ht="9.75">
      <c r="E975" s="3"/>
      <c r="F975" s="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5:41" ht="9.75">
      <c r="E976" s="3"/>
      <c r="F976" s="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5:41" ht="9.75">
      <c r="E977" s="3"/>
      <c r="F977" s="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5:41" ht="9.75">
      <c r="E978" s="3"/>
      <c r="F978" s="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5:41" ht="9.75">
      <c r="E979" s="3"/>
      <c r="F979" s="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5:41" ht="9.75">
      <c r="E980" s="3"/>
      <c r="F980" s="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5:41" ht="9.75">
      <c r="E981" s="3"/>
      <c r="F981" s="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5:41" ht="9.75">
      <c r="E982" s="3"/>
      <c r="F982" s="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5:41" ht="9.75">
      <c r="E983" s="3"/>
      <c r="F983" s="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5:41" ht="9.75">
      <c r="E984" s="3"/>
      <c r="F984" s="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5:41" ht="9.75">
      <c r="E985" s="3"/>
      <c r="F985" s="3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5:41" ht="9.75">
      <c r="E986" s="3"/>
      <c r="F986" s="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5:41" ht="9.75">
      <c r="E987" s="3"/>
      <c r="F987" s="3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5:41" ht="9.75">
      <c r="E988" s="3"/>
      <c r="F988" s="3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5:41" ht="9.75">
      <c r="E989" s="3"/>
      <c r="F989" s="3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5:41" ht="9.75">
      <c r="E990" s="3"/>
      <c r="F990" s="3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5:41" ht="9.75">
      <c r="E991" s="3"/>
      <c r="F991" s="3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5:41" ht="9.75">
      <c r="E992" s="3"/>
      <c r="F992" s="3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5:41" ht="9.75">
      <c r="E993" s="3"/>
      <c r="F993" s="3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5:41" ht="9.75">
      <c r="E994" s="3"/>
      <c r="F994" s="3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5:41" ht="9.75">
      <c r="E995" s="3"/>
      <c r="F995" s="3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5:41" ht="9.75">
      <c r="E996" s="3"/>
      <c r="F996" s="3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5:41" ht="9.75">
      <c r="E997" s="3"/>
      <c r="F997" s="3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5:41" ht="9.75">
      <c r="E998" s="3"/>
      <c r="F998" s="3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5:41" ht="9.75">
      <c r="E999" s="3"/>
      <c r="F999" s="3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5:41" ht="9.75">
      <c r="E1000" s="3"/>
      <c r="F1000" s="3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  <row r="1001" spans="5:41" ht="9.75">
      <c r="E1001" s="3"/>
      <c r="F1001" s="3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</row>
    <row r="1002" spans="5:41" ht="9.75"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</row>
    <row r="1003" spans="5:41" ht="9.75"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</row>
    <row r="1004" spans="5:41" ht="9.75"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</row>
    <row r="1005" spans="5:41" ht="9.75"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</row>
    <row r="1006" spans="5:41" ht="9.75"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</row>
    <row r="1007" spans="5:41" ht="9.75"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</row>
    <row r="1008" spans="5:41" ht="9.75"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</row>
    <row r="1009" spans="5:41" ht="9.75"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</row>
    <row r="1010" spans="5:41" ht="9.75"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</row>
    <row r="1011" spans="5:41" ht="9.75"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</row>
    <row r="1012" spans="5:41" ht="9.75"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</row>
    <row r="1013" spans="5:41" ht="9.75"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</row>
    <row r="1014" spans="5:41" ht="9.75"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</row>
    <row r="1015" spans="5:41" ht="9.75"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</row>
    <row r="1016" spans="5:41" ht="9.75"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</row>
    <row r="1017" spans="5:41" ht="9.75"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</row>
    <row r="1018" spans="5:41" ht="9.75"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</row>
    <row r="1019" spans="5:41" ht="9.75"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</row>
    <row r="1020" spans="5:41" ht="9.75"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</row>
    <row r="1021" spans="5:41" ht="9.75"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</row>
    <row r="1022" spans="5:41" ht="9.75"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</row>
    <row r="1023" spans="5:41" ht="9.75"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</row>
    <row r="1024" spans="5:41" ht="9.75"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</row>
    <row r="1025" spans="5:41" ht="9.75"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</row>
    <row r="1026" spans="5:41" ht="9.75"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</row>
    <row r="1027" spans="5:41" ht="9.75"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</row>
    <row r="1028" spans="5:41" ht="9.75"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</row>
    <row r="1029" spans="5:41" ht="9.75"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</row>
    <row r="1030" spans="5:41" ht="9.75"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</row>
    <row r="1031" spans="5:41" ht="9.75"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</row>
    <row r="1032" spans="5:41" ht="9.75"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</row>
    <row r="1033" spans="5:41" ht="9.75"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</row>
    <row r="1034" spans="5:41" ht="9.75"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</row>
    <row r="1035" spans="5:41" ht="9.75"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</row>
    <row r="1036" spans="5:41" ht="9.75"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</row>
    <row r="1037" spans="5:41" ht="9.75"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</row>
    <row r="1038" spans="5:41" ht="9.75"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</row>
    <row r="1039" spans="5:41" ht="9.75"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</row>
    <row r="1040" spans="5:41" ht="9.75"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</row>
    <row r="1041" spans="5:41" ht="9.75"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</row>
    <row r="1042" spans="5:41" ht="9.75"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</row>
    <row r="1043" spans="5:41" ht="9.75"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</row>
    <row r="1044" spans="5:41" ht="9.75"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</row>
    <row r="1045" spans="5:41" ht="9.75"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</row>
    <row r="1046" spans="5:41" ht="9.75"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</row>
    <row r="1047" spans="5:41" ht="9.75"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</row>
    <row r="1048" spans="5:41" ht="9.75"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</row>
    <row r="1049" spans="5:41" ht="9.75"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</row>
    <row r="1050" spans="5:41" ht="9.75"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</row>
    <row r="1051" spans="5:41" ht="9.75"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</row>
    <row r="1052" spans="5:41" ht="9.75"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</row>
    <row r="1053" spans="5:41" ht="9.75"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</row>
    <row r="1054" spans="5:41" ht="9.75"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</row>
    <row r="1055" spans="5:41" ht="9.75"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</row>
    <row r="1056" spans="5:41" ht="9.75"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</row>
    <row r="1057" spans="5:41" ht="9.75"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</row>
    <row r="1058" spans="5:41" ht="9.75"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</row>
    <row r="1059" spans="5:41" ht="9.75"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</row>
    <row r="1060" spans="5:41" ht="9.75"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</row>
    <row r="1061" spans="5:41" ht="9.75"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</row>
    <row r="1062" spans="5:41" ht="9.75"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</row>
    <row r="1063" spans="5:41" ht="9.75"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</row>
    <row r="1064" spans="5:41" ht="9.75"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</row>
    <row r="1065" spans="5:41" ht="9.75"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</row>
    <row r="1066" spans="5:41" ht="9.75"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</row>
    <row r="1067" spans="5:41" ht="9.75"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</row>
    <row r="1068" spans="5:41" ht="9.75"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</row>
    <row r="1069" spans="5:41" ht="9.75"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</row>
    <row r="1070" spans="5:41" ht="9.75"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</row>
    <row r="1071" spans="5:41" ht="9.75"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</row>
    <row r="1072" spans="5:41" ht="9.75"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</row>
    <row r="1073" spans="5:41" ht="9.75"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</row>
    <row r="1074" spans="5:41" ht="9.75"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</row>
    <row r="1075" spans="5:41" ht="9.75"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</row>
    <row r="1076" spans="5:41" ht="9.75"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</row>
    <row r="1077" spans="5:41" ht="9.75"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</row>
    <row r="1078" spans="5:41" ht="9.75"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</row>
    <row r="1079" spans="5:41" ht="9.75"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</row>
    <row r="1080" spans="5:41" ht="9.75"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</row>
    <row r="1081" spans="5:41" ht="9.75"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</row>
    <row r="1082" spans="5:41" ht="9.75"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</row>
    <row r="1083" spans="5:41" ht="9.75"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</row>
    <row r="1084" spans="5:41" ht="9.75"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</row>
    <row r="1085" spans="5:41" ht="9.75"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</row>
    <row r="1086" spans="5:41" ht="9.75"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</row>
    <row r="1087" spans="5:41" ht="9.75"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</row>
    <row r="1088" spans="5:41" ht="9.75"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</row>
    <row r="1089" spans="5:41" ht="9.75"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</row>
    <row r="1090" spans="5:41" ht="9.75"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</row>
    <row r="1091" spans="5:41" ht="9.75"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</row>
    <row r="1092" spans="5:41" ht="9.75"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</row>
    <row r="1093" spans="5:41" ht="9.75"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</row>
    <row r="1094" spans="5:41" ht="9.75"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</row>
    <row r="1095" spans="5:41" ht="9.75"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</row>
    <row r="1096" spans="5:41" ht="9.75"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</row>
    <row r="1097" spans="5:41" ht="9.75"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</row>
    <row r="1098" spans="5:41" ht="9.75"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</row>
    <row r="1099" spans="5:41" ht="9.75"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</row>
    <row r="1100" spans="5:41" ht="9.75"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</row>
    <row r="1101" spans="5:41" ht="9.75"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</row>
    <row r="1102" spans="5:41" ht="9.75"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</row>
    <row r="1103" spans="5:41" ht="9.75"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</row>
    <row r="1104" spans="5:41" ht="9.75"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</row>
    <row r="1105" spans="5:41" ht="9.75"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</row>
    <row r="1106" spans="5:41" ht="9.75"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</row>
    <row r="1107" spans="5:41" ht="9.75"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</row>
    <row r="1108" spans="5:41" ht="9.75"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</row>
    <row r="1109" spans="5:41" ht="9.75"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</row>
    <row r="1110" spans="5:41" ht="9.75"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</row>
    <row r="1111" spans="5:41" ht="9.75"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</row>
    <row r="1112" spans="5:41" ht="9.75"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</row>
    <row r="1113" spans="5:41" ht="9.75"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</row>
    <row r="1114" spans="5:41" ht="9.75"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</row>
    <row r="1115" spans="5:41" ht="9.75"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</row>
    <row r="1116" spans="5:41" ht="9.75"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</row>
    <row r="1117" spans="5:41" ht="9.75"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</row>
    <row r="1118" spans="5:41" ht="9.75"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</row>
    <row r="1119" spans="5:41" ht="9.75"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</row>
    <row r="1120" spans="5:41" ht="9.75"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</row>
    <row r="1121" spans="5:41" ht="9.75"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</row>
    <row r="1122" spans="5:41" ht="9.75"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</row>
    <row r="1123" spans="5:41" ht="9.75"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</row>
    <row r="1124" spans="5:41" ht="9.75"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</row>
    <row r="1125" spans="5:41" ht="9.75"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</row>
    <row r="1126" spans="5:41" ht="9.75"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</row>
    <row r="1127" spans="5:41" ht="9.75"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</row>
    <row r="1128" spans="5:41" ht="9.75"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</row>
    <row r="1129" spans="5:41" ht="9.75"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</row>
    <row r="1130" spans="5:41" ht="9.75"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</row>
    <row r="1131" spans="5:41" ht="9.75"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</row>
    <row r="1132" spans="5:41" ht="9.75"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</row>
    <row r="1133" spans="5:41" ht="9.75"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</row>
    <row r="1134" spans="5:41" ht="9.75"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</row>
    <row r="1135" spans="5:41" ht="9.75"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</row>
    <row r="1136" spans="5:41" ht="9.75"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</row>
    <row r="1137" spans="5:41" ht="9.75"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</row>
    <row r="1138" spans="5:41" ht="9.75"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</row>
    <row r="1139" spans="5:41" ht="9.75"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</row>
    <row r="1140" spans="5:41" ht="9.75"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</row>
    <row r="1141" spans="5:41" ht="9.75"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</row>
    <row r="1142" spans="5:41" ht="9.75"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</row>
    <row r="1143" spans="5:41" ht="9.75"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</row>
    <row r="1144" spans="5:41" ht="9.75"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</row>
    <row r="1145" spans="5:41" ht="9.75"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</row>
    <row r="1146" spans="5:41" ht="9.75"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</row>
    <row r="1147" spans="5:41" ht="9.75"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</row>
    <row r="1148" spans="5:41" ht="9.75"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</row>
    <row r="1149" spans="5:41" ht="9.75"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</row>
    <row r="1150" spans="5:41" ht="9.75"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</row>
    <row r="1151" spans="5:41" ht="9.75"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</row>
    <row r="1152" spans="5:41" ht="9.75"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</row>
    <row r="1153" spans="5:41" ht="9.75"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</row>
    <row r="1154" spans="5:41" ht="9.75"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</row>
    <row r="1155" spans="5:41" ht="9.75"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</row>
    <row r="1156" spans="5:41" ht="9.75"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</row>
    <row r="1157" spans="5:41" ht="9.75"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</row>
    <row r="1158" spans="5:41" ht="9.75"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</row>
    <row r="1159" spans="5:41" ht="9.75"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</row>
    <row r="1160" spans="5:41" ht="9.75"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</row>
    <row r="1161" spans="5:41" ht="9.75"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</row>
    <row r="1162" spans="5:41" ht="9.75"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</row>
    <row r="1163" spans="5:41" ht="9.75"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</row>
    <row r="1164" spans="5:41" ht="9.75"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</row>
    <row r="1165" spans="5:41" ht="9.75"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</row>
    <row r="1166" spans="5:41" ht="9.75"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</row>
    <row r="1167" spans="5:41" ht="9.75"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</row>
    <row r="1168" spans="5:41" ht="9.75"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</row>
    <row r="1169" spans="5:41" ht="9.75"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</row>
    <row r="1170" spans="5:41" ht="9.75"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</row>
    <row r="1171" spans="5:41" ht="9.75"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</row>
    <row r="1172" spans="5:41" ht="9.75"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</row>
    <row r="1173" spans="5:41" ht="9.75"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</row>
    <row r="1174" spans="5:41" ht="9.75"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</row>
    <row r="1175" spans="5:41" ht="9.75"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</row>
    <row r="1176" spans="5:41" ht="9.75"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</row>
    <row r="1177" spans="5:41" ht="9.75"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</row>
    <row r="1178" spans="5:41" ht="9.75"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</row>
    <row r="1179" spans="5:41" ht="9.75"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</row>
    <row r="1180" spans="5:41" ht="9.75"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</row>
    <row r="1181" spans="5:41" ht="9.75"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</row>
    <row r="1182" spans="5:41" ht="9.75"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</row>
    <row r="1183" spans="5:41" ht="9.75"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</row>
    <row r="1184" spans="5:41" ht="9.75"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</row>
    <row r="1185" spans="5:41" ht="9.75"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</row>
    <row r="1186" spans="5:41" ht="9.75"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</row>
    <row r="1187" spans="5:41" ht="9.75"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</row>
    <row r="1188" spans="5:41" ht="9.75"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</row>
    <row r="1189" spans="5:41" ht="9.75"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</row>
    <row r="1190" spans="5:41" ht="9.75"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</row>
    <row r="1191" spans="5:41" ht="9.75"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</row>
    <row r="1192" spans="5:41" ht="9.75"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</row>
    <row r="1193" spans="5:41" ht="9.75"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</row>
    <row r="1194" spans="5:41" ht="9.75"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</row>
    <row r="1195" spans="5:41" ht="9.75"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</row>
    <row r="1196" spans="5:41" ht="9.75"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</row>
    <row r="1197" spans="5:41" ht="9.75"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</row>
    <row r="1198" spans="5:41" ht="9.75"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</row>
    <row r="1199" spans="5:41" ht="9.75"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</row>
    <row r="1200" spans="5:41" ht="9.75"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</row>
    <row r="1201" spans="5:41" ht="9.75"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</row>
    <row r="1202" spans="5:41" ht="9.75"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</row>
    <row r="1203" spans="5:41" ht="9.75"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</row>
    <row r="1204" spans="5:41" ht="9.75"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</row>
    <row r="1205" spans="5:41" ht="9.75"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</row>
    <row r="1206" spans="5:41" ht="9.75"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</row>
    <row r="1207" spans="5:41" ht="9.75"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</row>
    <row r="1208" spans="5:41" ht="9.75"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</row>
    <row r="1209" spans="5:41" ht="9.75"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</row>
    <row r="1210" spans="5:41" ht="9.75"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</row>
    <row r="1211" spans="5:41" ht="9.75"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</row>
    <row r="1212" spans="5:41" ht="9.75"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</row>
    <row r="1213" spans="5:41" ht="9.75"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</row>
    <row r="1214" spans="5:41" ht="9.75"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</row>
    <row r="1215" spans="5:41" ht="9.75"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</row>
    <row r="1216" spans="5:41" ht="9.75"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</row>
    <row r="1217" spans="5:41" ht="9.75"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</row>
    <row r="1218" spans="5:41" ht="9.75"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</row>
    <row r="1219" spans="5:41" ht="9.75"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</row>
    <row r="1220" spans="5:41" ht="9.75"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</row>
    <row r="1221" spans="5:41" ht="9.75"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</row>
    <row r="1222" spans="5:41" ht="9.75"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</row>
    <row r="1223" spans="5:41" ht="9.75"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</row>
    <row r="1224" spans="5:41" ht="9.75"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</row>
    <row r="1225" spans="5:41" ht="9.75"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</row>
    <row r="1226" spans="5:41" ht="9.75"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</row>
    <row r="1227" spans="5:41" ht="9.75"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</row>
    <row r="1228" spans="5:41" ht="9.75"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</row>
    <row r="1229" spans="5:41" ht="9.75"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</row>
    <row r="1230" spans="5:41" ht="9.75"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</row>
    <row r="1231" spans="5:41" ht="9.75"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</row>
    <row r="1232" spans="5:41" ht="9.75"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</row>
    <row r="1233" spans="5:41" ht="9.75"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</row>
    <row r="1234" spans="5:41" ht="9.75"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</row>
    <row r="1235" spans="5:41" ht="9.75"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</row>
    <row r="1236" spans="5:41" ht="9.75"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</row>
    <row r="1237" spans="5:41" ht="9.75"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</row>
    <row r="1238" spans="5:41" ht="9.75"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</row>
    <row r="1239" spans="5:41" ht="9.75"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</row>
    <row r="1240" spans="5:41" ht="9.75"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</row>
    <row r="1241" spans="5:41" ht="9.75"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</row>
    <row r="1242" spans="5:41" ht="9.75"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</row>
    <row r="1243" spans="5:41" ht="9.75"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</row>
    <row r="1244" spans="5:41" ht="9.75"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</row>
    <row r="1245" spans="5:41" ht="9.75"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</row>
    <row r="1246" spans="5:41" ht="9.75"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</row>
    <row r="1247" spans="5:41" ht="9.75"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</row>
    <row r="1248" spans="5:41" ht="9.75"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</row>
    <row r="1249" spans="5:41" ht="9.75"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</row>
    <row r="1250" spans="5:41" ht="9.75"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</row>
    <row r="1251" spans="5:41" ht="9.75"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</row>
    <row r="1252" spans="5:41" ht="9.75"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</row>
    <row r="1253" spans="5:41" ht="9.75"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</row>
    <row r="1254" spans="5:41" ht="9.75"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</row>
    <row r="1255" spans="5:41" ht="9.75"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</row>
    <row r="1256" spans="5:41" ht="9.75"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</row>
    <row r="1257" spans="5:41" ht="9.75"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</row>
    <row r="1258" spans="5:41" ht="9.75"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</row>
    <row r="1259" spans="5:41" ht="9.75"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</row>
    <row r="1260" spans="5:41" ht="9.75"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</row>
    <row r="1261" spans="5:41" ht="9.75"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</row>
    <row r="1262" spans="5:41" ht="9.75"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</row>
    <row r="1263" spans="5:41" ht="9.75"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</row>
    <row r="1264" spans="5:41" ht="9.75"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</row>
    <row r="1265" spans="5:41" ht="9.75"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</row>
    <row r="1266" spans="5:41" ht="9.75"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</row>
    <row r="1267" spans="5:41" ht="9.75"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</row>
    <row r="1268" spans="5:41" ht="9.75"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</row>
    <row r="1269" spans="5:41" ht="9.75"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</row>
    <row r="1270" spans="5:41" ht="9.75"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</row>
    <row r="1271" spans="5:41" ht="9.75"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</row>
    <row r="1272" spans="5:41" ht="9.75"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</row>
    <row r="1273" spans="5:41" ht="9.75"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</row>
    <row r="1274" spans="5:41" ht="9.75"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</row>
    <row r="1275" spans="5:41" ht="9.75"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</row>
    <row r="1276" spans="5:41" ht="9.75"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</row>
    <row r="1277" spans="5:41" ht="9.75"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</row>
    <row r="1278" spans="5:41" ht="9.75"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</row>
    <row r="1279" spans="5:41" ht="9.75"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</row>
    <row r="1280" spans="5:41" ht="9.75"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</row>
    <row r="1281" spans="5:41" ht="9.75"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</row>
    <row r="1282" spans="5:41" ht="9.75"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</row>
    <row r="1283" spans="5:41" ht="9.75"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</row>
    <row r="1284" spans="5:41" ht="9.75"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</row>
    <row r="1285" spans="5:41" ht="9.75"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</row>
    <row r="1286" spans="5:41" ht="9.75"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</row>
    <row r="1287" spans="5:41" ht="9.75"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</row>
    <row r="1288" spans="5:41" ht="9.75"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</row>
    <row r="1289" spans="5:41" ht="9.75"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</row>
    <row r="1290" spans="5:41" ht="9.75"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</row>
    <row r="1291" spans="5:41" ht="9.75"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</row>
    <row r="1292" spans="5:41" ht="9.75"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</row>
    <row r="1293" spans="5:41" ht="9.75"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</row>
    <row r="1294" spans="5:41" ht="9.75"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</row>
    <row r="1295" spans="5:41" ht="9.75"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</row>
    <row r="1296" spans="5:41" ht="9.75"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</row>
  </sheetData>
  <sheetProtection selectLockedCells="1" selectUnlockedCells="1"/>
  <mergeCells count="13">
    <mergeCell ref="A5:B5"/>
    <mergeCell ref="E5:P5"/>
    <mergeCell ref="A7:B7"/>
    <mergeCell ref="C7:C8"/>
    <mergeCell ref="D7:D8"/>
    <mergeCell ref="E7:E8"/>
    <mergeCell ref="F7:F8"/>
    <mergeCell ref="G7:K7"/>
    <mergeCell ref="L7:P7"/>
    <mergeCell ref="A4:B4"/>
    <mergeCell ref="A2:P2"/>
    <mergeCell ref="A3:P3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46</cp:keywords>
  <dc:description/>
  <cp:lastModifiedBy>IZFE</cp:lastModifiedBy>
  <cp:lastPrinted>2015-02-03T09:53:52Z</cp:lastPrinted>
  <dcterms:created xsi:type="dcterms:W3CDTF">2014-04-28T11:29:51Z</dcterms:created>
  <dcterms:modified xsi:type="dcterms:W3CDTF">2015-06-12T10:13:07Z</dcterms:modified>
  <cp:category/>
  <cp:version/>
  <cp:contentType/>
  <cp:contentStatus/>
</cp:coreProperties>
</file>