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1"/>
  </bookViews>
  <sheets>
    <sheet name="&gt;1000000 EUS" sheetId="1" r:id="rId1"/>
    <sheet name="&gt;1000000 CAS" sheetId="2" r:id="rId2"/>
  </sheets>
  <definedNames/>
  <calcPr fullCalcOnLoad="1"/>
</workbook>
</file>

<file path=xl/sharedStrings.xml><?xml version="1.0" encoding="utf-8"?>
<sst xmlns="http://schemas.openxmlformats.org/spreadsheetml/2006/main" count="602" uniqueCount="416">
  <si>
    <t xml:space="preserve">PARTIDA  </t>
  </si>
  <si>
    <t>URTEA</t>
  </si>
  <si>
    <t>AZALPENA</t>
  </si>
  <si>
    <t>HASIERAKO</t>
  </si>
  <si>
    <t>AURREKONTUA</t>
  </si>
  <si>
    <t>Komunikazio proiektuak</t>
  </si>
  <si>
    <t>PARTIDA GUZTIRA &gt; 1.000.000 € - DIPUTATU NAGUSIA DEPARTAMENTUA</t>
  </si>
  <si>
    <t>PARTIDA GUZTIRA &gt; 1.000.000 € -KULTURA, TURISMO, GAZTERIA ETA KIROL DEPARTAMENTUA</t>
  </si>
  <si>
    <t>IZFE</t>
  </si>
  <si>
    <t>Osagarri espezifikoa</t>
  </si>
  <si>
    <t>Gizarte Segurantza</t>
  </si>
  <si>
    <t>Aplikazio informatikoak. IZFE</t>
  </si>
  <si>
    <t>Plusak eta bestelako kontzeptuak</t>
  </si>
  <si>
    <t>PARTIDA GUZTIRA &gt; 1.000.000 € - GOBERNANTZA ETA GIZARTEAREKIKO KOMUNIKAZIOKO DEPARTAMENTUA</t>
  </si>
  <si>
    <t>PARTIDA GUZTIRA &gt; 1.000.000 € - EKONOMIA SUSTAPENEKO, LANDA INGURUNEKO ETA LURRALDE OREKAKO DEPARTAMENTUA</t>
  </si>
  <si>
    <t>Foru Aldundiaren eraikinetako obrak</t>
  </si>
  <si>
    <t>PARTIDA GUZTIRA &gt; 1.000.000 € - MUGIKORTASUNA ETA LURRALDE ANTOLAKETAKO DEPARTAMENTUA</t>
  </si>
  <si>
    <t>PARTIDA GUZTIRA &gt; 1.000.000 € - OGASUNA ETA FINANTZA DEPARTAMENTUA</t>
  </si>
  <si>
    <t>Bikoiztuetan gainazala birgaitzea</t>
  </si>
  <si>
    <t>Arruntetan gainazala birgaitzea</t>
  </si>
  <si>
    <t>PARTIDA GUZTIRA &gt; 1.000.000 € - BIDE AZPIEGITURETAKO DEPARTAMENTUA</t>
  </si>
  <si>
    <t>Zaintzarako zentroen kudeaketa</t>
  </si>
  <si>
    <t>Adinekoentzako egoitza zentroen kudeaket</t>
  </si>
  <si>
    <t>Familia esku-hartzeko programak</t>
  </si>
  <si>
    <t>Adinekoentzako eguneko zentroen kudeaket</t>
  </si>
  <si>
    <t>Adinekoentzako unitate psikogeriatrikoen</t>
  </si>
  <si>
    <t>Adingabeak familietan hartzeko laguntzak</t>
  </si>
  <si>
    <t>Mendekotasun balorazioa eskatzen duten p</t>
  </si>
  <si>
    <t>Haurrak babesteko eskualdeko taldeak kon</t>
  </si>
  <si>
    <t>Indarkeria matxistaren biktimak diren em</t>
  </si>
  <si>
    <t>Egoitza harreraren jarraipena</t>
  </si>
  <si>
    <t>PARTIDA GUZTIRA &gt; 1.000.000 € - GIZARTE POLITIKAKO DEPARTAMENTUA</t>
  </si>
  <si>
    <t>PARTIDA GUZTIRA &gt; 1.000.000 € - INGURUMENEKO ETA OBRA HIDRAULIKOETAKO DEPARTAMENTUA</t>
  </si>
  <si>
    <t>PARTIDA GUZTIRA &gt; 1.000.000 € - BATZAR NAGUSIAK</t>
  </si>
  <si>
    <t>PARTIDA GUZTIRA &gt; 1.000.000 € - GIPUZKOAKO FORU ALDUNDIA</t>
  </si>
  <si>
    <t>PARTIDA</t>
  </si>
  <si>
    <t>AÑO</t>
  </si>
  <si>
    <t>DESCRIPCIÓN</t>
  </si>
  <si>
    <t>PRESUPUESTO</t>
  </si>
  <si>
    <t>INICIAL</t>
  </si>
  <si>
    <t>Proyectos de comunicación</t>
  </si>
  <si>
    <t>TOTAL PARTIDAS &gt; 1.000.000 € - DEPARTAMENTO DIPUTADO GENERAL</t>
  </si>
  <si>
    <t>TOTAL PARTIDAS &gt; 1.000.000 € - DEPARTAMENTO DE CULTURA, TURISMO, JUVENTUD Y DEPORTES</t>
  </si>
  <si>
    <t>Complemento específico</t>
  </si>
  <si>
    <t>Seguridad Social</t>
  </si>
  <si>
    <t>Aplicaciones informáticas. IZFE</t>
  </si>
  <si>
    <t>Complemento de destino</t>
  </si>
  <si>
    <t>Pluses y otros conceptos</t>
  </si>
  <si>
    <t>TOTAL PARTIDAS &gt; 1.000.000 € - DEPARTAMENTO DE GOBERNANZA Y COMUNICACIÓN CON LA SOCIEDAD</t>
  </si>
  <si>
    <t>TOTAL PARTIDAS &gt; 1.000.000 € -DEPARTAMENTO DE PROMOCIÓN ECONÓMICA, MEDIO RURAL Y EQUILIBRIO TERRITORIAL</t>
  </si>
  <si>
    <t>Obras en edificios Forales</t>
  </si>
  <si>
    <t>TOTAL PARTIDAS  &gt; 1.000.000 € - DEPARTAMENTO DE MOVILIDAD Y ORDENACIÓN DEL TERRITORIO</t>
  </si>
  <si>
    <t>TOTAL PARTIDAS  &gt; 1.000.000 € -DEPARTAMENTO DE HACIENDA Y FINANZAS</t>
  </si>
  <si>
    <t>TOTAL PARTIDAS  &gt; 1.000.000 € - DEPARTAMENTO DE INFRAESTRUCTURAS VIARIAS</t>
  </si>
  <si>
    <t>Gestión de centros de guarda</t>
  </si>
  <si>
    <t>Gestión centros residenciales de persona</t>
  </si>
  <si>
    <t>Programas de intervención familiar</t>
  </si>
  <si>
    <t>Gestión de  centros de día de personas m</t>
  </si>
  <si>
    <t>Gestión de unidades psicogeriátricas de</t>
  </si>
  <si>
    <t>Apoyo al acogimiento familiar de menores</t>
  </si>
  <si>
    <t>Obtención de información sobre  solicita</t>
  </si>
  <si>
    <t>Contratos del Centro Gerontológico Egoga</t>
  </si>
  <si>
    <t>Gestión de residencias para personas con</t>
  </si>
  <si>
    <t>Contratación de equipos comarcales de pr</t>
  </si>
  <si>
    <t>Centros de atención a mujeres victimas d</t>
  </si>
  <si>
    <t>TOTAL PARTIDAS  &gt; 1.000.000 € - DEPARTAMENTO DE POLÍTICAS SOCIALES</t>
  </si>
  <si>
    <t>TOTAL PARTIDAS  &gt; 1.000.000 € - DEPARTAMENTO DE MEDIO AMBIENTE Y OBRAS HIDRÁULICAS</t>
  </si>
  <si>
    <t>TOTAL PARTIDAS &gt; 1.000.000 € - JUNTAS GENERALES</t>
  </si>
  <si>
    <t>TOTAL PARTIDAS &gt; 1.000.000 € - DIPUTACIÓN FORAL DE GIPUZKOA</t>
  </si>
  <si>
    <t>1 0130.300.227.03.01 2018 (84)</t>
  </si>
  <si>
    <t>1 0220.210.464.00.01 2018 (623)</t>
  </si>
  <si>
    <t>Fundación Kirolgi</t>
  </si>
  <si>
    <t>1 0220.210.761.01.01 2018 (725)</t>
  </si>
  <si>
    <t>Construcción y  remodelación de equipami</t>
  </si>
  <si>
    <t>1 0240.400.481.00.02 2018 (823)</t>
  </si>
  <si>
    <t>2018 Fondo de Cooperación al Desarrollo</t>
  </si>
  <si>
    <t>1 0210.120.461.05.01 2018 (415)</t>
  </si>
  <si>
    <t>CICC, SA</t>
  </si>
  <si>
    <t>1 0240.400.481.00.01 2018 (822)</t>
  </si>
  <si>
    <t>Fondo de Cooperación al Desarrollo 2017</t>
  </si>
  <si>
    <t>1 0220.210.481.00.74 2018 (703)</t>
  </si>
  <si>
    <t>Fundación Real Sociedad (2015-2016)</t>
  </si>
  <si>
    <t>1 0210.130.461.05.02 2018 (462)</t>
  </si>
  <si>
    <t>Festival de Cine de San Sebastián</t>
  </si>
  <si>
    <t>1 0220.200.121.02.00 2018 (523)</t>
  </si>
  <si>
    <t>1 0220.210.761.03.01 2018 (728)</t>
  </si>
  <si>
    <t>Anoeta kirol - Ciudad Deportiva S.A.</t>
  </si>
  <si>
    <t>1 0301.010.227.08.01 2018 (855)</t>
  </si>
  <si>
    <t>1 0301.030.121.02.00 2018 (893)</t>
  </si>
  <si>
    <t>1 0301.030.160.01.00 2018 (897)</t>
  </si>
  <si>
    <t>1 0301.030.120.00.00 2018 (891)</t>
  </si>
  <si>
    <t>Retribuciones básicas. Personal Funciona</t>
  </si>
  <si>
    <t>1 0320.200.763.00.01 2018 (994)</t>
  </si>
  <si>
    <t>IZFE S.A.</t>
  </si>
  <si>
    <t>1 0301.030.461.01.01 2018 (921)</t>
  </si>
  <si>
    <t>Ayuntamiento de Donostia- San Sebastián.</t>
  </si>
  <si>
    <t>1 0301.010.651.01.00 2018 (867)</t>
  </si>
  <si>
    <t>1 0301.030.121.01.00 2018 (892)</t>
  </si>
  <si>
    <t>1 0301.030.121.04.00 2018 (895)</t>
  </si>
  <si>
    <t>1 0301.030.630.02.00 2018 (933)</t>
  </si>
  <si>
    <t>Vehículos industriales</t>
  </si>
  <si>
    <t>1 0320.210.227.10.00 2018 (1025)</t>
  </si>
  <si>
    <t>Limpieza</t>
  </si>
  <si>
    <t>1 0410.100.492.00.07 2018 (1150)</t>
  </si>
  <si>
    <t>2018 Proyectos estratégicos para la comp</t>
  </si>
  <si>
    <t>1 0430.300.480.00.03 2018 (1253)</t>
  </si>
  <si>
    <t>Indemnizaciones Compensatorias de Montañ</t>
  </si>
  <si>
    <t>1 0420.200.781.00.01 2018 (1184)</t>
  </si>
  <si>
    <t>2018 Red de Ciencia Tecnología  e Innova</t>
  </si>
  <si>
    <t>1 0430.300.780.00.03 2018 (1285)</t>
  </si>
  <si>
    <t>Modernización explotaciones 2017</t>
  </si>
  <si>
    <t>1 0420.200.781.00.02 2018 (1185)</t>
  </si>
  <si>
    <t>2017 Red de Ciencia, Tecnología e Innova</t>
  </si>
  <si>
    <t>1 0440.400.121.02.00 2018 (1441)</t>
  </si>
  <si>
    <t>1 0440.400.120.00.00 2018 (1439)</t>
  </si>
  <si>
    <t>1 0430.300.480.00.06 2018 (1256)</t>
  </si>
  <si>
    <t>Medidas Agroambientales</t>
  </si>
  <si>
    <t>1 0510.100.492.00.07 2018 (1644)</t>
  </si>
  <si>
    <t>Billete Único. Indemnizaciones. LUR-DG-0</t>
  </si>
  <si>
    <t>1 0510.100.492.00.02 2018 (1639)</t>
  </si>
  <si>
    <t>Billete Único.Indemnizaciones. LUR-M-02.</t>
  </si>
  <si>
    <t>1 0510.100.492.00.05 2018 (1642)</t>
  </si>
  <si>
    <t>Billete Único.Indemnizaciones. Buruntzal</t>
  </si>
  <si>
    <t>1 0510.100.492.00.01 2018 (1638)</t>
  </si>
  <si>
    <t>Billete Único.Indemnizaciones. LUR-E-01</t>
  </si>
  <si>
    <t>1 0510.100.492.00.06 2018 (1643)</t>
  </si>
  <si>
    <t>Billete Único.Indemnizaciones. LUR-M-06</t>
  </si>
  <si>
    <t>1 0510.100.492.00.04 2018 (1641)</t>
  </si>
  <si>
    <t>Billete Único.Indemnizaciones. LUR-Z-04</t>
  </si>
  <si>
    <t>1 0520.200.792.00.01 2018 (1690)</t>
  </si>
  <si>
    <t>Regeneración de la bahía de Pasajes</t>
  </si>
  <si>
    <t>1 0510.100.492.00.03 2018 (1640)</t>
  </si>
  <si>
    <t>Billete Único.Indemnizaciones. LUR-Z-03</t>
  </si>
  <si>
    <t>1 0510.110.611.01.05 2018 (1666)</t>
  </si>
  <si>
    <t>Eibar-Malzaga</t>
  </si>
  <si>
    <t>1 0510.100.461.04.01 2018 (1632)</t>
  </si>
  <si>
    <t>Consorcio Autoridad Territorial Transpor</t>
  </si>
  <si>
    <t>1 0510.110.611.01.01 2018 (1663)</t>
  </si>
  <si>
    <t>Construcción de vías ciclistas peatonale</t>
  </si>
  <si>
    <t>1 0510.100.226.09.01 2018 (1624)</t>
  </si>
  <si>
    <t>Canon estación de autobuses de Atotxa</t>
  </si>
  <si>
    <t>1 0510.100.227.99.04 2018 (1630)</t>
  </si>
  <si>
    <t>Gestión Lurraldebus gunea</t>
  </si>
  <si>
    <t>1 0520.200.610.02.00 2018 (1682)</t>
  </si>
  <si>
    <t>Aparcamiento de Hospitalillo</t>
  </si>
  <si>
    <t>1 0520.230.610.03.01 2018 (1731)</t>
  </si>
  <si>
    <t>1 0630.310.440.01.01 2018 (1860)</t>
  </si>
  <si>
    <t>Aportación general a los gastos presupue</t>
  </si>
  <si>
    <t>1 0630.310.461.01.01 2018 (1864)</t>
  </si>
  <si>
    <t>Financiación común</t>
  </si>
  <si>
    <t>1 0630.310.400.01.00 2018 (1858)</t>
  </si>
  <si>
    <t>Cupo al Estado</t>
  </si>
  <si>
    <t>1 0630.310.440.01.03 2018 (1862)</t>
  </si>
  <si>
    <t>Nuevas competencias GV</t>
  </si>
  <si>
    <t>1 0620.210.913.01.01 2018 (1845)</t>
  </si>
  <si>
    <t>Amortización préstamos l/p</t>
  </si>
  <si>
    <t>1 0630.310.400.02.00 2018 (1859)</t>
  </si>
  <si>
    <t>Liquidación Cupo ejercicio anterior</t>
  </si>
  <si>
    <t>1 0630.310.440.01.02 2018 (1861)</t>
  </si>
  <si>
    <t>Ertzaintza</t>
  </si>
  <si>
    <t>1 0630.310.440.01.04 2018 (1863)</t>
  </si>
  <si>
    <t>Fondo general de ajuste</t>
  </si>
  <si>
    <t>1 0620.200.821.05.01 2018 (1824)</t>
  </si>
  <si>
    <t>Gipuzkoako Hondakinen Kudeaketak. S.A</t>
  </si>
  <si>
    <t>1 0620.210.913.01.02 2018 (1846)</t>
  </si>
  <si>
    <t>Fondo de amort. Kutxabank 2015</t>
  </si>
  <si>
    <t>1 0610.100.121.02.00 2018 (1778)</t>
  </si>
  <si>
    <t>1 0610.100.120.00.00 2018 (1776)</t>
  </si>
  <si>
    <t>1 0620.210.310.02.00 2018 (1837)</t>
  </si>
  <si>
    <t>Intereses líneas de crédito a l/p</t>
  </si>
  <si>
    <t>1 0620.210.911.03.01 2018 (1844)</t>
  </si>
  <si>
    <t>Amortización BEI AP1 Eibar-Vitoria</t>
  </si>
  <si>
    <t>1 0610.100.160.01.00 2018 (1785)</t>
  </si>
  <si>
    <t>1 0601.010.651.01.00 2018 (1773)</t>
  </si>
  <si>
    <t>1 0620.210.911.02.00 2018 (1843)</t>
  </si>
  <si>
    <t>Amortización préstamo CAPV</t>
  </si>
  <si>
    <t>1 0620.210.310.01.03 2018 (1836)</t>
  </si>
  <si>
    <t>Intereses préstamos l/p ent. fin.</t>
  </si>
  <si>
    <t>1 0610.100.121.01.00 2018 (1777)</t>
  </si>
  <si>
    <t>1 0610.100.651.01.02 2018 (1794)</t>
  </si>
  <si>
    <t>Proyecto Kontua</t>
  </si>
  <si>
    <t>1 0601.010.222.02.01 2018 (1757)</t>
  </si>
  <si>
    <t>Postales, telegráficas y telex</t>
  </si>
  <si>
    <t>1 0610.100.651.01.01 2018 (1793)</t>
  </si>
  <si>
    <t>IZFE . Nueva plataforma tributaria ZERGA</t>
  </si>
  <si>
    <t>1 0710.100.611.02.05 2018 (1946)</t>
  </si>
  <si>
    <t>Goierrialdea conservación</t>
  </si>
  <si>
    <t>1 0710.100.611.02.07 2018 (1948)</t>
  </si>
  <si>
    <t>Ekialdea conservación y explotación</t>
  </si>
  <si>
    <t>1 0710.100.611.02.03 2018 (1944)</t>
  </si>
  <si>
    <t>Túneles adaptación directiva europea</t>
  </si>
  <si>
    <t>1 0710.100.611.02.04 2018 (1945)</t>
  </si>
  <si>
    <t>Donostialdea y Bidasoaldea conservación</t>
  </si>
  <si>
    <t>1 0710.100.611.02.08 2018 (1949)</t>
  </si>
  <si>
    <t>Mendebaldea conservación y explotación</t>
  </si>
  <si>
    <t>1 0710.100.611.02.06 2018 (1947)</t>
  </si>
  <si>
    <t>Urola-Kosta y Deba Kosta conservación</t>
  </si>
  <si>
    <t>1 0710.100.611.02.02 2018 (1943)</t>
  </si>
  <si>
    <t>Mantenimiento instalaciones túneles</t>
  </si>
  <si>
    <t>1 0710.120.611.02.07 2018 (2014)</t>
  </si>
  <si>
    <t>Mejora explanaciones Red Foral</t>
  </si>
  <si>
    <t>1 0710.100.221.02.00 2018 (1926)</t>
  </si>
  <si>
    <t>Energía eléctrica</t>
  </si>
  <si>
    <t>1 0710.110.611.01.07 2018 (1984)</t>
  </si>
  <si>
    <t>Mejora carretera  GI-638</t>
  </si>
  <si>
    <t>1 0710.120.611.02.01 2018 (2009)</t>
  </si>
  <si>
    <t>Red Preferente. Rehabilit. estructural</t>
  </si>
  <si>
    <t>1 0710.100.121.02.00 2018 (1912)</t>
  </si>
  <si>
    <t>1 0710.120.611.02.09 2018 (2016)</t>
  </si>
  <si>
    <t>Rehab. superficial desdobladas</t>
  </si>
  <si>
    <t>1 0710.120.611.02.05 2018 (2012)</t>
  </si>
  <si>
    <t>Red Comarcal. Rehabilit. estructural</t>
  </si>
  <si>
    <t>1 0710.120.611.02.10 2018 (2017)</t>
  </si>
  <si>
    <t>Rehab. superficial convencionales</t>
  </si>
  <si>
    <t>1 0710.100.120.00.00 2018 (1910)</t>
  </si>
  <si>
    <t>1 0710.120.662.00.03 2018 (2028)</t>
  </si>
  <si>
    <t>Mejora explanación GI-3361 (GV-Ayto.)</t>
  </si>
  <si>
    <t>1 0820.220.480.00.07 2018 (2261)</t>
  </si>
  <si>
    <t>PECE-Prestacion económica por cuidado en</t>
  </si>
  <si>
    <t>1 0820.220.480.00.08 2018 (2262)</t>
  </si>
  <si>
    <t>PEAP-Prestación económica atención perso</t>
  </si>
  <si>
    <t>1 0810.110.481.00.01 2018 (2180)</t>
  </si>
  <si>
    <t>Residencias personas mayores</t>
  </si>
  <si>
    <t>1 0810.110.470.00.01 2018 (2174)</t>
  </si>
  <si>
    <t>1 0840.400.462.01.02 2018 (2363)</t>
  </si>
  <si>
    <t>Organismo Autónomo Foral Kabia</t>
  </si>
  <si>
    <t>1 0820.220.480.00.03 2018 (2257)</t>
  </si>
  <si>
    <t>PNC-Pensiones no Contributivas</t>
  </si>
  <si>
    <t>1 0830.310.227.17.01 2018 (2314)</t>
  </si>
  <si>
    <t>1 0840.400.462.01.01 2018 (2362)</t>
  </si>
  <si>
    <t>Fundación Uliazpi</t>
  </si>
  <si>
    <t>1 0810.100.481.00.01 2018 (2109)</t>
  </si>
  <si>
    <t>Pisos y residencias para personas con di</t>
  </si>
  <si>
    <t>1 0810.110.461.01.01 2018 (2162)</t>
  </si>
  <si>
    <t>Residencias municipales personas mayores</t>
  </si>
  <si>
    <t>1 0830.300.481.00.01 2018 (2291)</t>
  </si>
  <si>
    <t>C. residenciales  personas en exclusión</t>
  </si>
  <si>
    <t>1 0810.110.227.17.01 2018 (2151)</t>
  </si>
  <si>
    <t>1 0810.100.481.00.02 2018 (2110)</t>
  </si>
  <si>
    <t>Centros de atención diurna para personas</t>
  </si>
  <si>
    <t>1 0830.300.470.00.01 2018 (2287)</t>
  </si>
  <si>
    <t>Gureak Lanean S.A.</t>
  </si>
  <si>
    <t>1 0810.110.461.01.04 2018 (2165)</t>
  </si>
  <si>
    <t>Servicio de ayuda a domicilio 2018</t>
  </si>
  <si>
    <t>1 0830.310.481.00.01 2018 (2327)</t>
  </si>
  <si>
    <t>Servicios concertados guarda de menores</t>
  </si>
  <si>
    <t>1 0810.110.461.01.03 2018 (2164)</t>
  </si>
  <si>
    <t>Centros de día municipales de personas m</t>
  </si>
  <si>
    <t>1 0810.110.470.00.03 2018 (2176)</t>
  </si>
  <si>
    <t>Empresas: Centros de día</t>
  </si>
  <si>
    <t>1 0830.310.227.17.03 2018 (2316)</t>
  </si>
  <si>
    <t>1 0810.110.481.00.03 2018 (2182)</t>
  </si>
  <si>
    <t>Centros de día de personas mayores</t>
  </si>
  <si>
    <t>1 0830.300.481.00.02 2018 (2292)</t>
  </si>
  <si>
    <t>Programas de inclusión social</t>
  </si>
  <si>
    <t>1 0810.100.481.00.06 2018 (2114)</t>
  </si>
  <si>
    <t>Pisos y residencias para personas con TM</t>
  </si>
  <si>
    <t>1 0810.110.470.00.02 2018 (2175)</t>
  </si>
  <si>
    <t>Unidades psicogeriátricas en residencias</t>
  </si>
  <si>
    <t>1 0830.310.480.00.01 2018 (2326)</t>
  </si>
  <si>
    <t>Ayudas económicas para menores en despro</t>
  </si>
  <si>
    <t>1 0830.310.470.00.01 2018 (2325)</t>
  </si>
  <si>
    <t>Guarda de menores.Servicios concertados</t>
  </si>
  <si>
    <t>1 0810.110.227.17.03 2018 (2153)</t>
  </si>
  <si>
    <t>1 0810.110.481.00.06 2018 (2185)</t>
  </si>
  <si>
    <t>Atención sociosanitaria a personas mayor</t>
  </si>
  <si>
    <t>1 0810.110.481.00.02 2018 (2181)</t>
  </si>
  <si>
    <t>1 0810.110.227.17.02 2018 (2152)</t>
  </si>
  <si>
    <t>1 0830.310.227.17.04 2018 (2317)</t>
  </si>
  <si>
    <t>1 0820.210.781.00.04 2018 (2246)</t>
  </si>
  <si>
    <t>Plan de ayudas a la inversión en servici</t>
  </si>
  <si>
    <t>1 0810.110.461.01.05 2018 (2166)</t>
  </si>
  <si>
    <t>Servicio de ayuda a domicilio 2017</t>
  </si>
  <si>
    <t>1 0810.100.470.00.03 2018 (2105)</t>
  </si>
  <si>
    <t>Trastorno mental severo Resids y pisos</t>
  </si>
  <si>
    <t>1 0820.210.663.00.01 2018 (2239)</t>
  </si>
  <si>
    <t>Obras en inmovilizado cedido</t>
  </si>
  <si>
    <t>1 0840.400.227.17.01 2018 (2359)</t>
  </si>
  <si>
    <t>1 0810.110.227.17.09 2018 (2159)</t>
  </si>
  <si>
    <t>1 0801.010.461.01.01 2018 (2075)</t>
  </si>
  <si>
    <t>Fondo Desarrollo Servicios Sociales</t>
  </si>
  <si>
    <t>1 0820.210.651.01.00 2018 (2236)</t>
  </si>
  <si>
    <t>1 0810.100.470.00.01 2018 (2103)</t>
  </si>
  <si>
    <t>1 0840.400.227.10.00 2018 (2358)</t>
  </si>
  <si>
    <t>1 0810.100.227.17.01 2018 (2095)</t>
  </si>
  <si>
    <t>1 0830.310.227.17.10 2018 (2323)</t>
  </si>
  <si>
    <t>1 0810.110.461.01.02 2018 (2163)</t>
  </si>
  <si>
    <t>1 0830.300.481.00.03 2018 (2293)</t>
  </si>
  <si>
    <t>Centros de día de inclusión social</t>
  </si>
  <si>
    <t>1 0810.110.470.00.04 2018 (2177)</t>
  </si>
  <si>
    <t>Sendian: Residencias respiro</t>
  </si>
  <si>
    <t>1 0820.210.780.00.01 2018 (2242)</t>
  </si>
  <si>
    <t>Productos de apoyo para personas con dis</t>
  </si>
  <si>
    <t>1 0830.300.227.17.03 2018 (2281)</t>
  </si>
  <si>
    <t>1 0820.220.480.00.06 2018 (2260)</t>
  </si>
  <si>
    <t>PEVS-Prestacion económica vinculada a se</t>
  </si>
  <si>
    <t>1 0810.110.227.17.07 2018 (2157)</t>
  </si>
  <si>
    <t>Socio-sanitario Zumarraga: Centro Geront</t>
  </si>
  <si>
    <t>1 0840.400.121.02.00 2018 (2335)</t>
  </si>
  <si>
    <t>1 0830.310.227.17.05 2018 (2318)</t>
  </si>
  <si>
    <t>Seguimiento del acogimiento residencial</t>
  </si>
  <si>
    <t>1 0820.220.480.00.05 2018 (2259)</t>
  </si>
  <si>
    <t>AGI Ayuda de Garantía de Ingresos</t>
  </si>
  <si>
    <t>1 0840.400.120.00.00 2018 (2333)</t>
  </si>
  <si>
    <t>1 0810.100.481.00.04 2018 (2112)</t>
  </si>
  <si>
    <t>Tutela de personas con incapacidad</t>
  </si>
  <si>
    <t>1 0810.100.481.00.07 2018 (2115)</t>
  </si>
  <si>
    <t>TMS Centros de día para personas con tra</t>
  </si>
  <si>
    <t>1 0910.110.766.00.01 2018 (2458)</t>
  </si>
  <si>
    <t>Aportación GHK</t>
  </si>
  <si>
    <t>1 0920.200.662.00.02 2018 (2565)</t>
  </si>
  <si>
    <t>Convenio Consorcio 2015</t>
  </si>
  <si>
    <t>1 0910.110.227.11.01 2018 (2434)</t>
  </si>
  <si>
    <t>Gestión integral de playas</t>
  </si>
  <si>
    <t>1 1410.100.460.00.00 2018 (2590)</t>
  </si>
  <si>
    <t>2590</t>
  </si>
  <si>
    <t>A Instituciones Forales</t>
  </si>
  <si>
    <t>Kirolgi Fundazioa</t>
  </si>
  <si>
    <t>Oinarrizko ekipamenduak egitea eta birm</t>
  </si>
  <si>
    <t>2018 Garapenerako Lankidetza Fondoa</t>
  </si>
  <si>
    <t>CICC,SA</t>
  </si>
  <si>
    <t>Garapenerako Lankidetza Fondoa 2017</t>
  </si>
  <si>
    <t>Real  Sociedad Fundazioa (2015-2016)</t>
  </si>
  <si>
    <t>Donostiako zinemaldia</t>
  </si>
  <si>
    <t>Funtzionarioen oinarrizko ordainsariak</t>
  </si>
  <si>
    <t>Donostiako  Udala</t>
  </si>
  <si>
    <t>Lanpostuko osagarria</t>
  </si>
  <si>
    <t>Ibilgailu industrialak</t>
  </si>
  <si>
    <t>Garbiketa</t>
  </si>
  <si>
    <t>2018 Gipuzkoaren lehiakortasunerako proi</t>
  </si>
  <si>
    <t>Mendiko kalteordain osagarriak</t>
  </si>
  <si>
    <t>2018 Zientzia Teknología eta Berrikuntza</t>
  </si>
  <si>
    <t>Ustialekuen modernizazioa 2017</t>
  </si>
  <si>
    <t>2017 Zientzia Teknologia eta Berrikuntza</t>
  </si>
  <si>
    <t>Nekazaritza eta Ingurumeneko neurriak</t>
  </si>
  <si>
    <t>Txartel Bakarra. Kalte-ordainak. LUR-DG-</t>
  </si>
  <si>
    <t>Txartel Bakarra. Kalte-ordainak. LUR-M-</t>
  </si>
  <si>
    <t>Txartel Bakarra. Kalte-ordainak. Buruntz</t>
  </si>
  <si>
    <t>Txartel Bakarra. Kalte-ordainak. LUR-E-</t>
  </si>
  <si>
    <t>Txartel Bakarra. Kalte-ordainak. LUR-M-0</t>
  </si>
  <si>
    <t>Txartel Bakarra. Kalte-ordainak. LUR-Z-0</t>
  </si>
  <si>
    <t>Pasaiako badia biziberritzea</t>
  </si>
  <si>
    <t>Gipuzkoako Garraio Lurralde Agintzaritza</t>
  </si>
  <si>
    <t>Bidegorriak eraikitzea</t>
  </si>
  <si>
    <t>Atotxako autobusen geltokiaren kanon</t>
  </si>
  <si>
    <t>Lurraldebus gunearen kudeaketa</t>
  </si>
  <si>
    <t>Hospitalillon parking bat eraiki</t>
  </si>
  <si>
    <t>Ekarpen orokorra E.A.E.ko aurrekontu gas</t>
  </si>
  <si>
    <t>Finantziaketa komuna</t>
  </si>
  <si>
    <t>Kupoa Estatuari</t>
  </si>
  <si>
    <t>Eskumen berriak EJ</t>
  </si>
  <si>
    <t>Epe luzeko maileguak. Amortizazioa</t>
  </si>
  <si>
    <t>Aurreko ekitaldiko kupoaren likidazioa</t>
  </si>
  <si>
    <t>Egokitzapenerako funts orokorra</t>
  </si>
  <si>
    <t>Amort.-funtsa. Kutxabank 2015</t>
  </si>
  <si>
    <t>Epe luzeko kreditu lerroak. Interesak</t>
  </si>
  <si>
    <t>BEI AP1 Eibar-Gasteiz mail. Amortizazio</t>
  </si>
  <si>
    <t>EAEtik jasotako mail. Amortizazioa</t>
  </si>
  <si>
    <t>Epe luz. maileguen int. fin. ent</t>
  </si>
  <si>
    <t>Proiektu Kontua</t>
  </si>
  <si>
    <t>Posta, telegrafo eta telex bidezkoak</t>
  </si>
  <si>
    <t>IZFE. Zerga-plataforma berria: ZERGA</t>
  </si>
  <si>
    <t>Goierrialdeako artapena</t>
  </si>
  <si>
    <t>Ekialdeko artapena eta ustiapena</t>
  </si>
  <si>
    <t>Tunelek Zuzentaraua Europaren moldaketa</t>
  </si>
  <si>
    <t>Donostialdea eta Bidasoaldekako artapen</t>
  </si>
  <si>
    <t>Mendebaldeko artapena eta ustiapena</t>
  </si>
  <si>
    <t>Urola-Kosta eta Deba Kostako artapena</t>
  </si>
  <si>
    <t>Tunelen instalazio mantentzea</t>
  </si>
  <si>
    <t>Errepid. Foru Sarean lauguneak hobetzea</t>
  </si>
  <si>
    <t>Energia elektrikoa</t>
  </si>
  <si>
    <t>GI-638 errepidea hobetzea</t>
  </si>
  <si>
    <t>Lehentasunezko Sareko. Zor. birgaitzea</t>
  </si>
  <si>
    <t>Eskualdeko sareko. Zor. birgaitzea</t>
  </si>
  <si>
    <t>GI-3361 Laugunea hobetzea  (EJ-Udala)</t>
  </si>
  <si>
    <t>FZPE-Famili ingurunean zaintzeko prestaz</t>
  </si>
  <si>
    <t>LPPE-Laguntza pertsonalerako prestazio</t>
  </si>
  <si>
    <t>Adinekoentzako egoitzak</t>
  </si>
  <si>
    <t>Kabia Foru Organismo Autonomoa</t>
  </si>
  <si>
    <t>KGP-Kotizatu gabeko pentsioak</t>
  </si>
  <si>
    <t>Uliazpi Fundazioa</t>
  </si>
  <si>
    <t>Desgaituentzako egoitzak eta pisuak</t>
  </si>
  <si>
    <t>Adinekoentzako udal egoitzak</t>
  </si>
  <si>
    <t>Bazterketan daudenentzako egoitza zentr</t>
  </si>
  <si>
    <t>Desgaitasuna duten pertsonentzako egune</t>
  </si>
  <si>
    <t>Etxez-etxeko laguntza zerbitzua: 2018</t>
  </si>
  <si>
    <t>Adingabeentzako zaintzarako hitzarmenak</t>
  </si>
  <si>
    <t>Adinekoentzako udal eguneko zentroak</t>
  </si>
  <si>
    <t>Enpresak: Eguneko zentroak</t>
  </si>
  <si>
    <t>Adinekoentzako eguneko zentroak</t>
  </si>
  <si>
    <t>Gizarteratzeko programak</t>
  </si>
  <si>
    <t>Buru-nahastea dutenentzako egoitzak pisu</t>
  </si>
  <si>
    <t>Unitate psikogeriatrikoak adinekoentzako</t>
  </si>
  <si>
    <t>Gizarte babesik gabeko adingabeentzako d</t>
  </si>
  <si>
    <t>Adingabeentzako zaintzarako enpresekin</t>
  </si>
  <si>
    <t>Osasun eta gizarte laguntza adineko per</t>
  </si>
  <si>
    <t>Gizarte zerbitzuen arloko inbertsioetara</t>
  </si>
  <si>
    <t>EtxezEtxez-etxeko laguntza zerb: 2017</t>
  </si>
  <si>
    <t>Buru-nahaste larria Egoitzak eta pisuak</t>
  </si>
  <si>
    <t>Lanak lagatako eraikuntzetan</t>
  </si>
  <si>
    <t>Eibarko Egogain zentro gerontologikoare</t>
  </si>
  <si>
    <t>Gizarte zerbitzuen Garapenerako Funtsa</t>
  </si>
  <si>
    <t>Desgaituentzako egoitzen kudeaketa</t>
  </si>
  <si>
    <t>Adinekoentzako unitate psikogeriatrikoa</t>
  </si>
  <si>
    <t>Gizarteratze eguneko zentroak</t>
  </si>
  <si>
    <t>Sendian. Atsedenerako egoitzak</t>
  </si>
  <si>
    <t>Desgaitasuna duten pertsonentzako lagun</t>
  </si>
  <si>
    <t>ZLPE-Zerbitzuari lotutako Prestazio ekon</t>
  </si>
  <si>
    <t>Gizarte eta osasun zerbitzua Zumarraga G</t>
  </si>
  <si>
    <t>DSBL-Diru sarrerak bermatzeko laguntza</t>
  </si>
  <si>
    <t>Ezinduen tutoretza</t>
  </si>
  <si>
    <t>Buru-nahastea dutenentzako eguneko zentr</t>
  </si>
  <si>
    <t>GHK ekarpena</t>
  </si>
  <si>
    <t>2015ko Kontsortzioko Hitzarmena</t>
  </si>
  <si>
    <t>Hondartzen kudeaketa integrala</t>
  </si>
  <si>
    <t>Foru erakundeei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</si>
</sst>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#,##0.00_);_(\-#,##0.00_)"/>
  </numFmts>
  <fonts count="4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34" borderId="11" xfId="53" applyNumberFormat="1" applyFont="1" applyFill="1" applyBorder="1" applyAlignment="1">
      <alignment horizontal="center" vertical="center"/>
      <protection/>
    </xf>
    <xf numFmtId="4" fontId="3" fillId="34" borderId="12" xfId="53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72" fontId="0" fillId="0" borderId="13" xfId="0" applyNumberFormat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vertical="center"/>
    </xf>
    <xf numFmtId="4" fontId="4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3" fillId="35" borderId="20" xfId="53" applyFont="1" applyFill="1" applyBorder="1" applyAlignment="1">
      <alignment horizontal="center" vertical="center" wrapText="1"/>
      <protection/>
    </xf>
    <xf numFmtId="0" fontId="3" fillId="35" borderId="21" xfId="53" applyFont="1" applyFill="1" applyBorder="1" applyAlignment="1">
      <alignment horizontal="center" vertical="center" wrapText="1"/>
      <protection/>
    </xf>
    <xf numFmtId="0" fontId="3" fillId="35" borderId="22" xfId="53" applyFont="1" applyFill="1" applyBorder="1" applyAlignment="1">
      <alignment horizontal="center" vertical="center" wrapText="1"/>
      <protection/>
    </xf>
    <xf numFmtId="0" fontId="4" fillId="35" borderId="20" xfId="53" applyFont="1" applyFill="1" applyBorder="1" applyAlignment="1">
      <alignment horizontal="center" vertical="center" wrapText="1"/>
      <protection/>
    </xf>
    <xf numFmtId="0" fontId="4" fillId="35" borderId="21" xfId="53" applyFont="1" applyFill="1" applyBorder="1" applyAlignment="1">
      <alignment horizontal="center" vertical="center" wrapText="1"/>
      <protection/>
    </xf>
    <xf numFmtId="0" fontId="4" fillId="35" borderId="22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35" borderId="23" xfId="53" applyFont="1" applyFill="1" applyBorder="1" applyAlignment="1">
      <alignment horizontal="center" vertical="center" wrapText="1"/>
      <protection/>
    </xf>
    <xf numFmtId="0" fontId="3" fillId="35" borderId="24" xfId="53" applyFont="1" applyFill="1" applyBorder="1" applyAlignment="1">
      <alignment horizontal="center" vertical="center" wrapText="1"/>
      <protection/>
    </xf>
    <xf numFmtId="0" fontId="3" fillId="35" borderId="25" xfId="53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center" wrapText="1"/>
    </xf>
    <xf numFmtId="0" fontId="5" fillId="33" borderId="11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12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view="pageBreakPreview" zoomScaleSheetLayoutView="100" zoomScalePageLayoutView="0" workbookViewId="0" topLeftCell="A130">
      <selection activeCell="D163" sqref="D163"/>
    </sheetView>
  </sheetViews>
  <sheetFormatPr defaultColWidth="9.140625" defaultRowHeight="12.75"/>
  <cols>
    <col min="1" max="1" width="3.140625" style="15" customWidth="1"/>
    <col min="2" max="2" width="35.00390625" style="0" customWidth="1"/>
    <col min="3" max="3" width="5.00390625" style="0" customWidth="1"/>
    <col min="4" max="4" width="50.00390625" style="0" customWidth="1"/>
    <col min="5" max="5" width="20.00390625" style="0" customWidth="1"/>
    <col min="6" max="6" width="3.140625" style="15" customWidth="1"/>
  </cols>
  <sheetData>
    <row r="1" spans="1:6" s="4" customFormat="1" ht="12.75" customHeight="1">
      <c r="A1" s="16"/>
      <c r="B1" s="1"/>
      <c r="C1" s="1"/>
      <c r="D1" s="2"/>
      <c r="E1" s="3"/>
      <c r="F1" s="16"/>
    </row>
    <row r="2" spans="1:6" ht="12.75">
      <c r="A2" s="16"/>
      <c r="B2" s="27" t="s">
        <v>0</v>
      </c>
      <c r="C2" s="27" t="s">
        <v>1</v>
      </c>
      <c r="D2" s="27" t="s">
        <v>2</v>
      </c>
      <c r="E2" s="5" t="s">
        <v>3</v>
      </c>
      <c r="F2" s="16"/>
    </row>
    <row r="3" spans="1:6" ht="12.75">
      <c r="A3" s="16"/>
      <c r="B3" s="28"/>
      <c r="C3" s="28"/>
      <c r="D3" s="28"/>
      <c r="E3" s="6" t="s">
        <v>4</v>
      </c>
      <c r="F3" s="16"/>
    </row>
    <row r="4" spans="1:6" ht="12.75">
      <c r="A4" s="17"/>
      <c r="B4" s="7" t="s">
        <v>69</v>
      </c>
      <c r="C4" s="8">
        <v>2018</v>
      </c>
      <c r="D4" s="7" t="s">
        <v>5</v>
      </c>
      <c r="E4" s="9">
        <v>1342333</v>
      </c>
      <c r="F4" s="17"/>
    </row>
    <row r="5" spans="1:6" ht="12.75" customHeight="1">
      <c r="A5" s="18"/>
      <c r="B5" s="21" t="s">
        <v>6</v>
      </c>
      <c r="C5" s="22"/>
      <c r="D5" s="23"/>
      <c r="E5" s="10">
        <f>SUM(E4)</f>
        <v>1342333</v>
      </c>
      <c r="F5" s="18"/>
    </row>
    <row r="6" spans="1:6" ht="12.75">
      <c r="A6" s="17"/>
      <c r="B6" s="7" t="s">
        <v>70</v>
      </c>
      <c r="C6" s="8">
        <v>2018</v>
      </c>
      <c r="D6" s="7" t="s">
        <v>317</v>
      </c>
      <c r="E6" s="9">
        <v>2578000</v>
      </c>
      <c r="F6" s="17"/>
    </row>
    <row r="7" spans="1:6" ht="12.75">
      <c r="A7" s="17"/>
      <c r="B7" s="7" t="s">
        <v>72</v>
      </c>
      <c r="C7" s="8">
        <v>2018</v>
      </c>
      <c r="D7" s="7" t="s">
        <v>318</v>
      </c>
      <c r="E7" s="9">
        <v>2399859</v>
      </c>
      <c r="F7" s="17"/>
    </row>
    <row r="8" spans="1:6" ht="12.75">
      <c r="A8" s="17"/>
      <c r="B8" s="7" t="s">
        <v>74</v>
      </c>
      <c r="C8" s="8">
        <v>2018</v>
      </c>
      <c r="D8" s="7" t="s">
        <v>319</v>
      </c>
      <c r="E8" s="9">
        <v>2093000</v>
      </c>
      <c r="F8" s="17"/>
    </row>
    <row r="9" spans="1:6" ht="12.75">
      <c r="A9" s="17"/>
      <c r="B9" s="7" t="s">
        <v>76</v>
      </c>
      <c r="C9" s="8">
        <v>2018</v>
      </c>
      <c r="D9" s="7" t="s">
        <v>320</v>
      </c>
      <c r="E9" s="9">
        <v>1600000</v>
      </c>
      <c r="F9" s="17"/>
    </row>
    <row r="10" spans="1:6" ht="12.75">
      <c r="A10" s="17"/>
      <c r="B10" s="7" t="s">
        <v>78</v>
      </c>
      <c r="C10" s="8">
        <v>2018</v>
      </c>
      <c r="D10" s="7" t="s">
        <v>321</v>
      </c>
      <c r="E10" s="9">
        <v>1468000</v>
      </c>
      <c r="F10" s="17"/>
    </row>
    <row r="11" spans="1:6" ht="12.75">
      <c r="A11" s="17"/>
      <c r="B11" s="7" t="s">
        <v>80</v>
      </c>
      <c r="C11" s="8">
        <v>2018</v>
      </c>
      <c r="D11" s="7" t="s">
        <v>322</v>
      </c>
      <c r="E11" s="9">
        <v>1180000</v>
      </c>
      <c r="F11" s="17"/>
    </row>
    <row r="12" spans="1:6" ht="12.75">
      <c r="A12" s="17"/>
      <c r="B12" s="7" t="s">
        <v>82</v>
      </c>
      <c r="C12" s="8">
        <v>2018</v>
      </c>
      <c r="D12" s="7" t="s">
        <v>323</v>
      </c>
      <c r="E12" s="9">
        <v>1100000</v>
      </c>
      <c r="F12" s="17"/>
    </row>
    <row r="13" spans="1:6" ht="12.75">
      <c r="A13" s="17"/>
      <c r="B13" s="7" t="s">
        <v>84</v>
      </c>
      <c r="C13" s="8">
        <v>2018</v>
      </c>
      <c r="D13" s="7" t="s">
        <v>9</v>
      </c>
      <c r="E13" s="9">
        <v>1012738</v>
      </c>
      <c r="F13" s="17"/>
    </row>
    <row r="14" spans="1:6" ht="12.75" customHeight="1">
      <c r="A14" s="18"/>
      <c r="B14" s="7" t="s">
        <v>85</v>
      </c>
      <c r="C14" s="8">
        <v>2018</v>
      </c>
      <c r="D14" s="7" t="s">
        <v>86</v>
      </c>
      <c r="E14" s="9">
        <v>1000000</v>
      </c>
      <c r="F14" s="18"/>
    </row>
    <row r="15" spans="1:6" ht="12.75" customHeight="1">
      <c r="A15" s="17"/>
      <c r="B15" s="21" t="s">
        <v>7</v>
      </c>
      <c r="C15" s="22"/>
      <c r="D15" s="23"/>
      <c r="E15" s="10">
        <f>SUM(E6:E14)</f>
        <v>14431597</v>
      </c>
      <c r="F15" s="17"/>
    </row>
    <row r="16" spans="1:6" ht="12.75">
      <c r="A16" s="17"/>
      <c r="B16" s="7" t="s">
        <v>87</v>
      </c>
      <c r="C16" s="8">
        <v>2018</v>
      </c>
      <c r="D16" s="7" t="s">
        <v>8</v>
      </c>
      <c r="E16" s="9">
        <v>8121190</v>
      </c>
      <c r="F16" s="17"/>
    </row>
    <row r="17" spans="1:6" ht="12.75" customHeight="1">
      <c r="A17" s="18"/>
      <c r="B17" s="7" t="s">
        <v>88</v>
      </c>
      <c r="C17" s="8">
        <v>2018</v>
      </c>
      <c r="D17" s="7" t="s">
        <v>9</v>
      </c>
      <c r="E17" s="9">
        <v>5063155</v>
      </c>
      <c r="F17" s="18"/>
    </row>
    <row r="18" spans="1:6" ht="12.75">
      <c r="A18" s="17"/>
      <c r="B18" s="7" t="s">
        <v>89</v>
      </c>
      <c r="C18" s="8">
        <v>2018</v>
      </c>
      <c r="D18" s="7" t="s">
        <v>10</v>
      </c>
      <c r="E18" s="9">
        <v>3797816</v>
      </c>
      <c r="F18" s="17"/>
    </row>
    <row r="19" spans="1:6" ht="12.75">
      <c r="A19" s="17"/>
      <c r="B19" s="7" t="s">
        <v>90</v>
      </c>
      <c r="C19" s="8">
        <v>2018</v>
      </c>
      <c r="D19" s="7" t="s">
        <v>324</v>
      </c>
      <c r="E19" s="9">
        <v>3129099</v>
      </c>
      <c r="F19" s="17"/>
    </row>
    <row r="20" spans="1:6" ht="12.75">
      <c r="A20" s="17"/>
      <c r="B20" s="7" t="s">
        <v>92</v>
      </c>
      <c r="C20" s="8">
        <v>2018</v>
      </c>
      <c r="D20" s="7" t="s">
        <v>93</v>
      </c>
      <c r="E20" s="9">
        <v>2160191</v>
      </c>
      <c r="F20" s="17"/>
    </row>
    <row r="21" spans="1:6" ht="12.75">
      <c r="A21" s="17"/>
      <c r="B21" s="7" t="s">
        <v>94</v>
      </c>
      <c r="C21" s="8">
        <v>2018</v>
      </c>
      <c r="D21" s="7" t="s">
        <v>325</v>
      </c>
      <c r="E21" s="9">
        <v>1600000</v>
      </c>
      <c r="F21" s="17"/>
    </row>
    <row r="22" spans="1:6" ht="12.75">
      <c r="A22" s="17"/>
      <c r="B22" s="7" t="s">
        <v>96</v>
      </c>
      <c r="C22" s="8">
        <v>2018</v>
      </c>
      <c r="D22" s="7" t="s">
        <v>11</v>
      </c>
      <c r="E22" s="9">
        <v>1483998</v>
      </c>
      <c r="F22" s="17"/>
    </row>
    <row r="23" spans="1:6" ht="12.75">
      <c r="A23" s="17"/>
      <c r="B23" s="7" t="s">
        <v>97</v>
      </c>
      <c r="C23" s="8">
        <v>2018</v>
      </c>
      <c r="D23" s="7" t="s">
        <v>326</v>
      </c>
      <c r="E23" s="9">
        <v>1305792</v>
      </c>
      <c r="F23" s="17"/>
    </row>
    <row r="24" spans="1:6" ht="12.75">
      <c r="A24" s="17"/>
      <c r="B24" s="7" t="s">
        <v>98</v>
      </c>
      <c r="C24" s="8">
        <v>2018</v>
      </c>
      <c r="D24" s="7" t="s">
        <v>12</v>
      </c>
      <c r="E24" s="9">
        <v>1211275</v>
      </c>
      <c r="F24" s="17"/>
    </row>
    <row r="25" spans="1:6" ht="12.75">
      <c r="A25" s="17"/>
      <c r="B25" s="7" t="s">
        <v>99</v>
      </c>
      <c r="C25" s="8">
        <v>2018</v>
      </c>
      <c r="D25" s="7" t="s">
        <v>327</v>
      </c>
      <c r="E25" s="9">
        <v>1100000</v>
      </c>
      <c r="F25" s="17"/>
    </row>
    <row r="26" spans="1:6" ht="12.75">
      <c r="A26" s="17"/>
      <c r="B26" s="7" t="s">
        <v>101</v>
      </c>
      <c r="C26" s="8">
        <v>2018</v>
      </c>
      <c r="D26" s="7" t="s">
        <v>328</v>
      </c>
      <c r="E26" s="9">
        <v>1088600</v>
      </c>
      <c r="F26" s="17"/>
    </row>
    <row r="27" spans="1:6" ht="12.75" customHeight="1">
      <c r="A27" s="17"/>
      <c r="B27" s="29" t="s">
        <v>13</v>
      </c>
      <c r="C27" s="30"/>
      <c r="D27" s="31"/>
      <c r="E27" s="10">
        <f>SUM(E16:E26)</f>
        <v>30061116</v>
      </c>
      <c r="F27" s="17"/>
    </row>
    <row r="28" spans="1:6" ht="12.75">
      <c r="A28" s="17"/>
      <c r="B28" s="7" t="s">
        <v>103</v>
      </c>
      <c r="C28" s="8">
        <v>2018</v>
      </c>
      <c r="D28" s="7" t="s">
        <v>329</v>
      </c>
      <c r="E28" s="9">
        <v>4380000</v>
      </c>
      <c r="F28" s="17"/>
    </row>
    <row r="29" spans="1:6" ht="12.75">
      <c r="A29" s="17"/>
      <c r="B29" s="7" t="s">
        <v>105</v>
      </c>
      <c r="C29" s="8">
        <v>2018</v>
      </c>
      <c r="D29" s="7" t="s">
        <v>330</v>
      </c>
      <c r="E29" s="9">
        <v>3000000</v>
      </c>
      <c r="F29" s="17"/>
    </row>
    <row r="30" spans="1:6" ht="12.75">
      <c r="A30" s="17"/>
      <c r="B30" s="7" t="s">
        <v>107</v>
      </c>
      <c r="C30" s="8">
        <v>2018</v>
      </c>
      <c r="D30" s="7" t="s">
        <v>331</v>
      </c>
      <c r="E30" s="9">
        <v>2541800</v>
      </c>
      <c r="F30" s="17"/>
    </row>
    <row r="31" spans="1:6" ht="12.75" customHeight="1">
      <c r="A31" s="18"/>
      <c r="B31" s="7" t="s">
        <v>109</v>
      </c>
      <c r="C31" s="8">
        <v>2018</v>
      </c>
      <c r="D31" s="7" t="s">
        <v>332</v>
      </c>
      <c r="E31" s="9">
        <v>2050000</v>
      </c>
      <c r="F31" s="18"/>
    </row>
    <row r="32" spans="1:6" ht="12.75">
      <c r="A32" s="17"/>
      <c r="B32" s="7" t="s">
        <v>111</v>
      </c>
      <c r="C32" s="8">
        <v>2018</v>
      </c>
      <c r="D32" s="7" t="s">
        <v>333</v>
      </c>
      <c r="E32" s="9">
        <v>1800000</v>
      </c>
      <c r="F32" s="17"/>
    </row>
    <row r="33" spans="1:6" ht="12.75">
      <c r="A33" s="17"/>
      <c r="B33" s="7" t="s">
        <v>113</v>
      </c>
      <c r="C33" s="8">
        <v>2018</v>
      </c>
      <c r="D33" s="7" t="s">
        <v>9</v>
      </c>
      <c r="E33" s="9">
        <v>1498158</v>
      </c>
      <c r="F33" s="17"/>
    </row>
    <row r="34" spans="1:6" ht="12.75">
      <c r="A34" s="17"/>
      <c r="B34" s="7" t="s">
        <v>114</v>
      </c>
      <c r="C34" s="8">
        <v>2018</v>
      </c>
      <c r="D34" s="7" t="s">
        <v>324</v>
      </c>
      <c r="E34" s="9">
        <v>1158268</v>
      </c>
      <c r="F34" s="17"/>
    </row>
    <row r="35" spans="1:6" ht="12.75">
      <c r="A35" s="17"/>
      <c r="B35" s="7" t="s">
        <v>115</v>
      </c>
      <c r="C35" s="8">
        <v>2018</v>
      </c>
      <c r="D35" s="7" t="s">
        <v>334</v>
      </c>
      <c r="E35" s="9">
        <v>1075000</v>
      </c>
      <c r="F35" s="17"/>
    </row>
    <row r="36" spans="1:6" ht="12.75" customHeight="1">
      <c r="A36" s="17"/>
      <c r="B36" s="21" t="s">
        <v>14</v>
      </c>
      <c r="C36" s="22"/>
      <c r="D36" s="23"/>
      <c r="E36" s="10">
        <f>SUM(E28:E35)</f>
        <v>17503226</v>
      </c>
      <c r="F36" s="17"/>
    </row>
    <row r="37" spans="1:6" ht="12.75">
      <c r="A37" s="17"/>
      <c r="B37" s="7" t="s">
        <v>117</v>
      </c>
      <c r="C37" s="8">
        <v>2018</v>
      </c>
      <c r="D37" s="7" t="s">
        <v>335</v>
      </c>
      <c r="E37" s="9">
        <v>8902072</v>
      </c>
      <c r="F37" s="17"/>
    </row>
    <row r="38" spans="1:6" ht="12.75">
      <c r="A38" s="17"/>
      <c r="B38" s="7" t="s">
        <v>119</v>
      </c>
      <c r="C38" s="8">
        <v>2018</v>
      </c>
      <c r="D38" s="7" t="s">
        <v>336</v>
      </c>
      <c r="E38" s="9">
        <v>7222711</v>
      </c>
      <c r="F38" s="17"/>
    </row>
    <row r="39" spans="1:6" ht="12.75">
      <c r="A39" s="17"/>
      <c r="B39" s="7" t="s">
        <v>121</v>
      </c>
      <c r="C39" s="8">
        <v>2018</v>
      </c>
      <c r="D39" s="7" t="s">
        <v>337</v>
      </c>
      <c r="E39" s="9">
        <v>5405790</v>
      </c>
      <c r="F39" s="17"/>
    </row>
    <row r="40" spans="1:6" ht="12.75">
      <c r="A40" s="17"/>
      <c r="B40" s="7" t="s">
        <v>123</v>
      </c>
      <c r="C40" s="8">
        <v>2018</v>
      </c>
      <c r="D40" s="7" t="s">
        <v>338</v>
      </c>
      <c r="E40" s="9">
        <v>5365099</v>
      </c>
      <c r="F40" s="17"/>
    </row>
    <row r="41" spans="1:6" ht="12.75">
      <c r="A41" s="17"/>
      <c r="B41" s="7" t="s">
        <v>125</v>
      </c>
      <c r="C41" s="8">
        <v>2018</v>
      </c>
      <c r="D41" s="7" t="s">
        <v>339</v>
      </c>
      <c r="E41" s="9">
        <v>3014610</v>
      </c>
      <c r="F41" s="17"/>
    </row>
    <row r="42" spans="1:6" ht="12.75">
      <c r="A42" s="17"/>
      <c r="B42" s="7" t="s">
        <v>127</v>
      </c>
      <c r="C42" s="8">
        <v>2018</v>
      </c>
      <c r="D42" s="7" t="s">
        <v>340</v>
      </c>
      <c r="E42" s="9">
        <v>2663798</v>
      </c>
      <c r="F42" s="17"/>
    </row>
    <row r="43" spans="1:6" ht="12.75" customHeight="1">
      <c r="A43" s="18"/>
      <c r="B43" s="7" t="s">
        <v>129</v>
      </c>
      <c r="C43" s="8">
        <v>2018</v>
      </c>
      <c r="D43" s="7" t="s">
        <v>341</v>
      </c>
      <c r="E43" s="9">
        <v>2096411</v>
      </c>
      <c r="F43" s="18"/>
    </row>
    <row r="44" spans="1:6" ht="12.75">
      <c r="A44" s="17"/>
      <c r="B44" s="7" t="s">
        <v>131</v>
      </c>
      <c r="C44" s="8">
        <v>2018</v>
      </c>
      <c r="D44" s="7" t="s">
        <v>340</v>
      </c>
      <c r="E44" s="9">
        <v>1549433</v>
      </c>
      <c r="F44" s="17"/>
    </row>
    <row r="45" spans="1:6" ht="12.75">
      <c r="A45" s="17"/>
      <c r="B45" s="7" t="s">
        <v>133</v>
      </c>
      <c r="C45" s="8">
        <v>2018</v>
      </c>
      <c r="D45" s="7" t="s">
        <v>134</v>
      </c>
      <c r="E45" s="9">
        <v>1500000</v>
      </c>
      <c r="F45" s="17"/>
    </row>
    <row r="46" spans="1:6" ht="12.75">
      <c r="A46" s="17"/>
      <c r="B46" s="7" t="s">
        <v>135</v>
      </c>
      <c r="C46" s="8">
        <v>2018</v>
      </c>
      <c r="D46" s="7" t="s">
        <v>342</v>
      </c>
      <c r="E46" s="9">
        <v>1300000</v>
      </c>
      <c r="F46" s="17"/>
    </row>
    <row r="47" spans="1:6" ht="12.75">
      <c r="A47" s="17"/>
      <c r="B47" s="7" t="s">
        <v>137</v>
      </c>
      <c r="C47" s="8">
        <v>2018</v>
      </c>
      <c r="D47" s="7" t="s">
        <v>343</v>
      </c>
      <c r="E47" s="9">
        <v>1200000</v>
      </c>
      <c r="F47" s="17"/>
    </row>
    <row r="48" spans="1:6" ht="12.75">
      <c r="A48" s="17"/>
      <c r="B48" s="7" t="s">
        <v>139</v>
      </c>
      <c r="C48" s="8">
        <v>2018</v>
      </c>
      <c r="D48" s="7" t="s">
        <v>344</v>
      </c>
      <c r="E48" s="9">
        <v>1063330</v>
      </c>
      <c r="F48" s="17"/>
    </row>
    <row r="49" spans="1:6" ht="12.75">
      <c r="A49" s="17"/>
      <c r="B49" s="7" t="s">
        <v>141</v>
      </c>
      <c r="C49" s="8">
        <v>2018</v>
      </c>
      <c r="D49" s="7" t="s">
        <v>345</v>
      </c>
      <c r="E49" s="9">
        <v>1042200</v>
      </c>
      <c r="F49" s="17"/>
    </row>
    <row r="50" spans="1:6" ht="12.75">
      <c r="A50" s="17"/>
      <c r="B50" s="7" t="s">
        <v>143</v>
      </c>
      <c r="C50" s="8">
        <v>2018</v>
      </c>
      <c r="D50" s="7" t="s">
        <v>346</v>
      </c>
      <c r="E50" s="9">
        <v>1000000</v>
      </c>
      <c r="F50" s="17"/>
    </row>
    <row r="51" spans="1:6" ht="12.75">
      <c r="A51" s="17"/>
      <c r="B51" s="7" t="s">
        <v>145</v>
      </c>
      <c r="C51" s="8">
        <v>2018</v>
      </c>
      <c r="D51" s="7" t="s">
        <v>15</v>
      </c>
      <c r="E51" s="9">
        <v>1000000</v>
      </c>
      <c r="F51" s="17"/>
    </row>
    <row r="52" spans="1:6" ht="12.75" customHeight="1">
      <c r="A52" s="17"/>
      <c r="B52" s="21" t="s">
        <v>16</v>
      </c>
      <c r="C52" s="22"/>
      <c r="D52" s="23"/>
      <c r="E52" s="10">
        <f>SUM(E37:E51)</f>
        <v>44325454</v>
      </c>
      <c r="F52" s="17"/>
    </row>
    <row r="53" spans="1:6" ht="12.75">
      <c r="A53" s="17"/>
      <c r="B53" s="7" t="s">
        <v>146</v>
      </c>
      <c r="C53" s="8">
        <v>2018</v>
      </c>
      <c r="D53" s="7" t="s">
        <v>347</v>
      </c>
      <c r="E53" s="9">
        <v>2935071958</v>
      </c>
      <c r="F53" s="17"/>
    </row>
    <row r="54" spans="1:6" ht="12.75">
      <c r="A54" s="17"/>
      <c r="B54" s="7" t="s">
        <v>148</v>
      </c>
      <c r="C54" s="8">
        <v>2018</v>
      </c>
      <c r="D54" s="7" t="s">
        <v>348</v>
      </c>
      <c r="E54" s="9">
        <v>485077940</v>
      </c>
      <c r="F54" s="17"/>
    </row>
    <row r="55" spans="1:6" ht="12.75">
      <c r="A55" s="17"/>
      <c r="B55" s="7" t="s">
        <v>150</v>
      </c>
      <c r="C55" s="8">
        <v>2018</v>
      </c>
      <c r="D55" s="7" t="s">
        <v>349</v>
      </c>
      <c r="E55" s="9">
        <v>316176639</v>
      </c>
      <c r="F55" s="17"/>
    </row>
    <row r="56" spans="1:6" ht="12.75">
      <c r="A56" s="17"/>
      <c r="B56" s="7" t="s">
        <v>152</v>
      </c>
      <c r="C56" s="8">
        <v>2018</v>
      </c>
      <c r="D56" s="7" t="s">
        <v>350</v>
      </c>
      <c r="E56" s="9">
        <v>211974097</v>
      </c>
      <c r="F56" s="17"/>
    </row>
    <row r="57" spans="1:6" ht="12.75">
      <c r="A57" s="17"/>
      <c r="B57" s="7" t="s">
        <v>154</v>
      </c>
      <c r="C57" s="8">
        <v>2018</v>
      </c>
      <c r="D57" s="7" t="s">
        <v>351</v>
      </c>
      <c r="E57" s="9">
        <v>37450000</v>
      </c>
      <c r="F57" s="17"/>
    </row>
    <row r="58" spans="1:6" ht="12.75">
      <c r="A58" s="17"/>
      <c r="B58" s="7" t="s">
        <v>156</v>
      </c>
      <c r="C58" s="8">
        <v>2018</v>
      </c>
      <c r="D58" s="7" t="s">
        <v>352</v>
      </c>
      <c r="E58" s="9">
        <v>34852449</v>
      </c>
      <c r="F58" s="17"/>
    </row>
    <row r="59" spans="1:6" ht="12.75">
      <c r="A59" s="17"/>
      <c r="B59" s="7" t="s">
        <v>158</v>
      </c>
      <c r="C59" s="8">
        <v>2018</v>
      </c>
      <c r="D59" s="7" t="s">
        <v>159</v>
      </c>
      <c r="E59" s="9">
        <v>13752423</v>
      </c>
      <c r="F59" s="17"/>
    </row>
    <row r="60" spans="1:6" ht="12.75">
      <c r="A60" s="17"/>
      <c r="B60" s="7" t="s">
        <v>160</v>
      </c>
      <c r="C60" s="8">
        <v>2018</v>
      </c>
      <c r="D60" s="7" t="s">
        <v>353</v>
      </c>
      <c r="E60" s="9">
        <v>12439220</v>
      </c>
      <c r="F60" s="17"/>
    </row>
    <row r="61" spans="1:6" ht="12.75">
      <c r="A61" s="17"/>
      <c r="B61" s="7" t="s">
        <v>162</v>
      </c>
      <c r="C61" s="8">
        <v>2018</v>
      </c>
      <c r="D61" s="7" t="s">
        <v>163</v>
      </c>
      <c r="E61" s="9">
        <v>9060000</v>
      </c>
      <c r="F61" s="17"/>
    </row>
    <row r="62" spans="1:6" ht="12.75">
      <c r="A62" s="17"/>
      <c r="B62" s="7" t="s">
        <v>164</v>
      </c>
      <c r="C62" s="8">
        <v>2018</v>
      </c>
      <c r="D62" s="7" t="s">
        <v>354</v>
      </c>
      <c r="E62" s="9">
        <v>8800000</v>
      </c>
      <c r="F62" s="17"/>
    </row>
    <row r="63" spans="1:6" ht="12.75">
      <c r="A63" s="17"/>
      <c r="B63" s="7" t="s">
        <v>166</v>
      </c>
      <c r="C63" s="8">
        <v>2018</v>
      </c>
      <c r="D63" s="7" t="s">
        <v>9</v>
      </c>
      <c r="E63" s="9">
        <v>7369047</v>
      </c>
      <c r="F63" s="17"/>
    </row>
    <row r="64" spans="1:6" ht="12.75">
      <c r="A64" s="17"/>
      <c r="B64" s="7" t="s">
        <v>167</v>
      </c>
      <c r="C64" s="8">
        <v>2018</v>
      </c>
      <c r="D64" s="7" t="s">
        <v>324</v>
      </c>
      <c r="E64" s="9">
        <v>6233490</v>
      </c>
      <c r="F64" s="17"/>
    </row>
    <row r="65" spans="1:6" ht="12.75">
      <c r="A65" s="17"/>
      <c r="B65" s="7" t="s">
        <v>168</v>
      </c>
      <c r="C65" s="8">
        <v>2018</v>
      </c>
      <c r="D65" s="7" t="s">
        <v>355</v>
      </c>
      <c r="E65" s="9">
        <v>4703000</v>
      </c>
      <c r="F65" s="17"/>
    </row>
    <row r="66" spans="1:6" ht="12.75">
      <c r="A66" s="17"/>
      <c r="B66" s="7" t="s">
        <v>170</v>
      </c>
      <c r="C66" s="8">
        <v>2018</v>
      </c>
      <c r="D66" s="7" t="s">
        <v>356</v>
      </c>
      <c r="E66" s="9">
        <v>4465000</v>
      </c>
      <c r="F66" s="17"/>
    </row>
    <row r="67" spans="1:6" ht="12.75">
      <c r="A67" s="17"/>
      <c r="B67" s="7" t="s">
        <v>172</v>
      </c>
      <c r="C67" s="8">
        <v>2018</v>
      </c>
      <c r="D67" s="7" t="s">
        <v>10</v>
      </c>
      <c r="E67" s="9">
        <v>4391987</v>
      </c>
      <c r="F67" s="17"/>
    </row>
    <row r="68" spans="1:6" ht="12.75">
      <c r="A68" s="17"/>
      <c r="B68" s="7" t="s">
        <v>173</v>
      </c>
      <c r="C68" s="8">
        <v>2018</v>
      </c>
      <c r="D68" s="7" t="s">
        <v>11</v>
      </c>
      <c r="E68" s="9">
        <v>4355029</v>
      </c>
      <c r="F68" s="17"/>
    </row>
    <row r="69" spans="1:6" ht="12.75">
      <c r="A69" s="17"/>
      <c r="B69" s="7" t="s">
        <v>174</v>
      </c>
      <c r="C69" s="8">
        <v>2018</v>
      </c>
      <c r="D69" s="7" t="s">
        <v>357</v>
      </c>
      <c r="E69" s="9">
        <v>3600000</v>
      </c>
      <c r="F69" s="17"/>
    </row>
    <row r="70" spans="1:6" ht="12.75">
      <c r="A70" s="17"/>
      <c r="B70" s="7" t="s">
        <v>176</v>
      </c>
      <c r="C70" s="8">
        <v>2018</v>
      </c>
      <c r="D70" s="7" t="s">
        <v>358</v>
      </c>
      <c r="E70" s="9">
        <v>2849000</v>
      </c>
      <c r="F70" s="17"/>
    </row>
    <row r="71" spans="1:6" ht="12.75">
      <c r="A71" s="17"/>
      <c r="B71" s="7" t="s">
        <v>178</v>
      </c>
      <c r="C71" s="8">
        <v>2018</v>
      </c>
      <c r="D71" s="7" t="s">
        <v>326</v>
      </c>
      <c r="E71" s="9">
        <v>2783767</v>
      </c>
      <c r="F71" s="17"/>
    </row>
    <row r="72" spans="1:6" ht="12.75">
      <c r="A72" s="17"/>
      <c r="B72" s="7" t="s">
        <v>179</v>
      </c>
      <c r="C72" s="8">
        <v>2018</v>
      </c>
      <c r="D72" s="7" t="s">
        <v>359</v>
      </c>
      <c r="E72" s="9">
        <v>1500000</v>
      </c>
      <c r="F72" s="17"/>
    </row>
    <row r="73" spans="1:6" ht="12.75">
      <c r="A73" s="17"/>
      <c r="B73" s="7" t="s">
        <v>181</v>
      </c>
      <c r="C73" s="8">
        <v>2018</v>
      </c>
      <c r="D73" s="7" t="s">
        <v>360</v>
      </c>
      <c r="E73" s="9">
        <v>1203021</v>
      </c>
      <c r="F73" s="17"/>
    </row>
    <row r="74" spans="1:6" ht="12.75">
      <c r="A74" s="17"/>
      <c r="B74" s="7" t="s">
        <v>183</v>
      </c>
      <c r="C74" s="8">
        <v>2018</v>
      </c>
      <c r="D74" s="7" t="s">
        <v>361</v>
      </c>
      <c r="E74" s="9">
        <v>1000000</v>
      </c>
      <c r="F74" s="17"/>
    </row>
    <row r="75" spans="1:6" ht="12.75" customHeight="1">
      <c r="A75" s="17"/>
      <c r="B75" s="21" t="s">
        <v>17</v>
      </c>
      <c r="C75" s="22"/>
      <c r="D75" s="23"/>
      <c r="E75" s="10">
        <f>SUM(E53:E74)</f>
        <v>4109108067</v>
      </c>
      <c r="F75" s="17"/>
    </row>
    <row r="76" spans="1:6" ht="12.75">
      <c r="A76" s="17"/>
      <c r="B76" s="7" t="s">
        <v>185</v>
      </c>
      <c r="C76" s="8">
        <v>2018</v>
      </c>
      <c r="D76" s="7" t="s">
        <v>362</v>
      </c>
      <c r="E76" s="9">
        <v>5848407</v>
      </c>
      <c r="F76" s="17"/>
    </row>
    <row r="77" spans="1:6" ht="12.75">
      <c r="A77" s="17"/>
      <c r="B77" s="7" t="s">
        <v>187</v>
      </c>
      <c r="C77" s="8">
        <v>2018</v>
      </c>
      <c r="D77" s="7" t="s">
        <v>363</v>
      </c>
      <c r="E77" s="9">
        <v>5469174</v>
      </c>
      <c r="F77" s="17"/>
    </row>
    <row r="78" spans="1:6" ht="12.75">
      <c r="A78" s="17"/>
      <c r="B78" s="7" t="s">
        <v>189</v>
      </c>
      <c r="C78" s="8">
        <v>2018</v>
      </c>
      <c r="D78" s="7" t="s">
        <v>364</v>
      </c>
      <c r="E78" s="9">
        <v>5400000</v>
      </c>
      <c r="F78" s="17"/>
    </row>
    <row r="79" spans="1:6" ht="12.75" customHeight="1">
      <c r="A79" s="18"/>
      <c r="B79" s="7" t="s">
        <v>191</v>
      </c>
      <c r="C79" s="8">
        <v>2018</v>
      </c>
      <c r="D79" s="7" t="s">
        <v>365</v>
      </c>
      <c r="E79" s="9">
        <v>5021174</v>
      </c>
      <c r="F79" s="18"/>
    </row>
    <row r="80" spans="1:6" ht="12.75">
      <c r="A80" s="17"/>
      <c r="B80" s="7" t="s">
        <v>193</v>
      </c>
      <c r="C80" s="8">
        <v>2018</v>
      </c>
      <c r="D80" s="7" t="s">
        <v>366</v>
      </c>
      <c r="E80" s="9">
        <v>4952320</v>
      </c>
      <c r="F80" s="17"/>
    </row>
    <row r="81" spans="1:6" ht="12.75">
      <c r="A81" s="17"/>
      <c r="B81" s="7" t="s">
        <v>195</v>
      </c>
      <c r="C81" s="8">
        <v>2018</v>
      </c>
      <c r="D81" s="7" t="s">
        <v>367</v>
      </c>
      <c r="E81" s="9">
        <v>4767271</v>
      </c>
      <c r="F81" s="17"/>
    </row>
    <row r="82" spans="1:6" ht="12.75">
      <c r="A82" s="17"/>
      <c r="B82" s="7" t="s">
        <v>197</v>
      </c>
      <c r="C82" s="8">
        <v>2018</v>
      </c>
      <c r="D82" s="7" t="s">
        <v>368</v>
      </c>
      <c r="E82" s="9">
        <v>3559723</v>
      </c>
      <c r="F82" s="17"/>
    </row>
    <row r="83" spans="1:6" ht="12.75" customHeight="1">
      <c r="A83" s="18"/>
      <c r="B83" s="7" t="s">
        <v>199</v>
      </c>
      <c r="C83" s="8">
        <v>2018</v>
      </c>
      <c r="D83" s="7" t="s">
        <v>369</v>
      </c>
      <c r="E83" s="9">
        <v>3000000</v>
      </c>
      <c r="F83" s="18"/>
    </row>
    <row r="84" spans="1:6" ht="12.75">
      <c r="A84" s="17"/>
      <c r="B84" s="7" t="s">
        <v>201</v>
      </c>
      <c r="C84" s="8">
        <v>2018</v>
      </c>
      <c r="D84" s="7" t="s">
        <v>370</v>
      </c>
      <c r="E84" s="9">
        <v>2400000</v>
      </c>
      <c r="F84" s="17"/>
    </row>
    <row r="85" spans="1:6" ht="12.75" customHeight="1">
      <c r="A85" s="18"/>
      <c r="B85" s="7" t="s">
        <v>203</v>
      </c>
      <c r="C85" s="8">
        <v>2018</v>
      </c>
      <c r="D85" s="7" t="s">
        <v>371</v>
      </c>
      <c r="E85" s="9">
        <v>1500000</v>
      </c>
      <c r="F85" s="18"/>
    </row>
    <row r="86" spans="1:6" ht="12.75" customHeight="1">
      <c r="A86" s="18"/>
      <c r="B86" s="7" t="s">
        <v>205</v>
      </c>
      <c r="C86" s="8">
        <v>2018</v>
      </c>
      <c r="D86" s="7" t="s">
        <v>372</v>
      </c>
      <c r="E86" s="9">
        <v>1357237</v>
      </c>
      <c r="F86" s="18"/>
    </row>
    <row r="87" spans="1:6" s="4" customFormat="1" ht="12.75" customHeight="1">
      <c r="A87" s="19"/>
      <c r="B87" s="7" t="s">
        <v>207</v>
      </c>
      <c r="C87" s="8">
        <v>2018</v>
      </c>
      <c r="D87" s="7" t="s">
        <v>9</v>
      </c>
      <c r="E87" s="9">
        <v>1278076</v>
      </c>
      <c r="F87" s="20"/>
    </row>
    <row r="88" spans="2:5" ht="12.75">
      <c r="B88" s="7" t="s">
        <v>208</v>
      </c>
      <c r="C88" s="8">
        <v>2018</v>
      </c>
      <c r="D88" s="7" t="s">
        <v>18</v>
      </c>
      <c r="E88" s="9">
        <v>1180982</v>
      </c>
    </row>
    <row r="89" spans="2:5" ht="12.75">
      <c r="B89" s="7" t="s">
        <v>210</v>
      </c>
      <c r="C89" s="8">
        <v>2018</v>
      </c>
      <c r="D89" s="7" t="s">
        <v>373</v>
      </c>
      <c r="E89" s="9">
        <v>1162528</v>
      </c>
    </row>
    <row r="90" spans="2:5" ht="12.75">
      <c r="B90" s="7" t="s">
        <v>212</v>
      </c>
      <c r="C90" s="8">
        <v>2018</v>
      </c>
      <c r="D90" s="7" t="s">
        <v>19</v>
      </c>
      <c r="E90" s="9">
        <v>1152501</v>
      </c>
    </row>
    <row r="91" spans="2:5" ht="12.75">
      <c r="B91" s="7" t="s">
        <v>214</v>
      </c>
      <c r="C91" s="8">
        <v>2018</v>
      </c>
      <c r="D91" s="7" t="s">
        <v>324</v>
      </c>
      <c r="E91" s="9">
        <v>1009903</v>
      </c>
    </row>
    <row r="92" spans="2:5" ht="12.75">
      <c r="B92" s="7" t="s">
        <v>215</v>
      </c>
      <c r="C92" s="8">
        <v>2018</v>
      </c>
      <c r="D92" s="7" t="s">
        <v>374</v>
      </c>
      <c r="E92" s="9">
        <v>1000146</v>
      </c>
    </row>
    <row r="93" spans="2:5" ht="12.75" customHeight="1">
      <c r="B93" s="21" t="s">
        <v>20</v>
      </c>
      <c r="C93" s="22"/>
      <c r="D93" s="23"/>
      <c r="E93" s="10">
        <f>SUM(E76:E92)</f>
        <v>50059442</v>
      </c>
    </row>
    <row r="94" spans="2:5" ht="12.75">
      <c r="B94" s="7" t="s">
        <v>217</v>
      </c>
      <c r="C94" s="8">
        <v>2018</v>
      </c>
      <c r="D94" s="7" t="s">
        <v>375</v>
      </c>
      <c r="E94" s="9">
        <v>28432825</v>
      </c>
    </row>
    <row r="95" spans="2:5" ht="12.75">
      <c r="B95" s="7" t="s">
        <v>219</v>
      </c>
      <c r="C95" s="8">
        <v>2018</v>
      </c>
      <c r="D95" s="7" t="s">
        <v>376</v>
      </c>
      <c r="E95" s="9">
        <v>24108906</v>
      </c>
    </row>
    <row r="96" spans="2:5" ht="12.75">
      <c r="B96" s="7" t="s">
        <v>221</v>
      </c>
      <c r="C96" s="8">
        <v>2018</v>
      </c>
      <c r="D96" s="7" t="s">
        <v>377</v>
      </c>
      <c r="E96" s="9">
        <v>21160679</v>
      </c>
    </row>
    <row r="97" spans="2:5" ht="12.75">
      <c r="B97" s="7" t="s">
        <v>223</v>
      </c>
      <c r="C97" s="8">
        <v>2018</v>
      </c>
      <c r="D97" s="7" t="s">
        <v>377</v>
      </c>
      <c r="E97" s="9">
        <v>20884806</v>
      </c>
    </row>
    <row r="98" spans="2:5" ht="12.75">
      <c r="B98" s="7" t="s">
        <v>224</v>
      </c>
      <c r="C98" s="8">
        <v>2018</v>
      </c>
      <c r="D98" s="7" t="s">
        <v>378</v>
      </c>
      <c r="E98" s="9">
        <v>18998044</v>
      </c>
    </row>
    <row r="99" spans="2:5" ht="12.75">
      <c r="B99" s="7" t="s">
        <v>226</v>
      </c>
      <c r="C99" s="8">
        <v>2018</v>
      </c>
      <c r="D99" s="7" t="s">
        <v>379</v>
      </c>
      <c r="E99" s="9">
        <v>18023024</v>
      </c>
    </row>
    <row r="100" spans="2:5" ht="12.75">
      <c r="B100" s="7" t="s">
        <v>228</v>
      </c>
      <c r="C100" s="8">
        <v>2018</v>
      </c>
      <c r="D100" s="7" t="s">
        <v>21</v>
      </c>
      <c r="E100" s="9">
        <v>17039289</v>
      </c>
    </row>
    <row r="101" spans="2:5" ht="12.75">
      <c r="B101" s="7" t="s">
        <v>229</v>
      </c>
      <c r="C101" s="8">
        <v>2018</v>
      </c>
      <c r="D101" s="7" t="s">
        <v>380</v>
      </c>
      <c r="E101" s="9">
        <v>16250896</v>
      </c>
    </row>
    <row r="102" spans="2:5" ht="12.75">
      <c r="B102" s="7" t="s">
        <v>231</v>
      </c>
      <c r="C102" s="8">
        <v>2018</v>
      </c>
      <c r="D102" s="7" t="s">
        <v>381</v>
      </c>
      <c r="E102" s="9">
        <v>15622175</v>
      </c>
    </row>
    <row r="103" spans="2:5" ht="12.75">
      <c r="B103" s="7" t="s">
        <v>233</v>
      </c>
      <c r="C103" s="8">
        <v>2018</v>
      </c>
      <c r="D103" s="7" t="s">
        <v>382</v>
      </c>
      <c r="E103" s="9">
        <v>11506905</v>
      </c>
    </row>
    <row r="104" spans="2:5" ht="12.75">
      <c r="B104" s="7" t="s">
        <v>235</v>
      </c>
      <c r="C104" s="8">
        <v>2018</v>
      </c>
      <c r="D104" s="7" t="s">
        <v>383</v>
      </c>
      <c r="E104" s="9">
        <v>10763527</v>
      </c>
    </row>
    <row r="105" spans="2:5" ht="12.75">
      <c r="B105" s="7" t="s">
        <v>237</v>
      </c>
      <c r="C105" s="8">
        <v>2018</v>
      </c>
      <c r="D105" s="7" t="s">
        <v>22</v>
      </c>
      <c r="E105" s="9">
        <v>9661912</v>
      </c>
    </row>
    <row r="106" spans="2:5" ht="12.75">
      <c r="B106" s="7" t="s">
        <v>238</v>
      </c>
      <c r="C106" s="8">
        <v>2018</v>
      </c>
      <c r="D106" s="7" t="s">
        <v>384</v>
      </c>
      <c r="E106" s="9">
        <v>7835376</v>
      </c>
    </row>
    <row r="107" spans="2:5" ht="12.75">
      <c r="B107" s="7" t="s">
        <v>240</v>
      </c>
      <c r="C107" s="8">
        <v>2018</v>
      </c>
      <c r="D107" s="7" t="s">
        <v>241</v>
      </c>
      <c r="E107" s="9">
        <v>6741616</v>
      </c>
    </row>
    <row r="108" spans="2:5" ht="12.75">
      <c r="B108" s="7" t="s">
        <v>242</v>
      </c>
      <c r="C108" s="8">
        <v>2018</v>
      </c>
      <c r="D108" s="7" t="s">
        <v>385</v>
      </c>
      <c r="E108" s="9">
        <v>6653905</v>
      </c>
    </row>
    <row r="109" spans="2:5" ht="12.75">
      <c r="B109" s="7" t="s">
        <v>244</v>
      </c>
      <c r="C109" s="8">
        <v>2018</v>
      </c>
      <c r="D109" s="7" t="s">
        <v>386</v>
      </c>
      <c r="E109" s="9">
        <v>6574061</v>
      </c>
    </row>
    <row r="110" spans="2:5" ht="12.75">
      <c r="B110" s="7" t="s">
        <v>246</v>
      </c>
      <c r="C110" s="8">
        <v>2018</v>
      </c>
      <c r="D110" s="7" t="s">
        <v>387</v>
      </c>
      <c r="E110" s="9">
        <v>6235657</v>
      </c>
    </row>
    <row r="111" spans="2:5" ht="12.75">
      <c r="B111" s="7" t="s">
        <v>248</v>
      </c>
      <c r="C111" s="8">
        <v>2018</v>
      </c>
      <c r="D111" s="7" t="s">
        <v>388</v>
      </c>
      <c r="E111" s="9">
        <v>5532764</v>
      </c>
    </row>
    <row r="112" spans="2:5" ht="12.75">
      <c r="B112" s="7" t="s">
        <v>250</v>
      </c>
      <c r="C112" s="8">
        <v>2018</v>
      </c>
      <c r="D112" s="7" t="s">
        <v>23</v>
      </c>
      <c r="E112" s="9">
        <v>4672195</v>
      </c>
    </row>
    <row r="113" spans="2:5" ht="12.75">
      <c r="B113" s="7" t="s">
        <v>251</v>
      </c>
      <c r="C113" s="8">
        <v>2018</v>
      </c>
      <c r="D113" s="7" t="s">
        <v>389</v>
      </c>
      <c r="E113" s="9">
        <v>4631211</v>
      </c>
    </row>
    <row r="114" spans="2:5" ht="12.75">
      <c r="B114" s="7" t="s">
        <v>253</v>
      </c>
      <c r="C114" s="8">
        <v>2018</v>
      </c>
      <c r="D114" s="7" t="s">
        <v>390</v>
      </c>
      <c r="E114" s="9">
        <v>4407039</v>
      </c>
    </row>
    <row r="115" spans="2:5" ht="12.75">
      <c r="B115" s="7" t="s">
        <v>255</v>
      </c>
      <c r="C115" s="8">
        <v>2018</v>
      </c>
      <c r="D115" s="7" t="s">
        <v>391</v>
      </c>
      <c r="E115" s="9">
        <v>4384761</v>
      </c>
    </row>
    <row r="116" spans="2:5" ht="12.75">
      <c r="B116" s="7" t="s">
        <v>257</v>
      </c>
      <c r="C116" s="8">
        <v>2018</v>
      </c>
      <c r="D116" s="7" t="s">
        <v>392</v>
      </c>
      <c r="E116" s="9">
        <v>3846970</v>
      </c>
    </row>
    <row r="117" spans="2:5" ht="12.75">
      <c r="B117" s="7" t="s">
        <v>259</v>
      </c>
      <c r="C117" s="8">
        <v>2018</v>
      </c>
      <c r="D117" s="7" t="s">
        <v>393</v>
      </c>
      <c r="E117" s="9">
        <v>3644646</v>
      </c>
    </row>
    <row r="118" spans="2:5" ht="12.75">
      <c r="B118" s="7" t="s">
        <v>261</v>
      </c>
      <c r="C118" s="8">
        <v>2018</v>
      </c>
      <c r="D118" s="7" t="s">
        <v>394</v>
      </c>
      <c r="E118" s="9">
        <v>3507689</v>
      </c>
    </row>
    <row r="119" spans="2:5" ht="12.75">
      <c r="B119" s="7" t="s">
        <v>263</v>
      </c>
      <c r="C119" s="8">
        <v>2018</v>
      </c>
      <c r="D119" s="7" t="s">
        <v>24</v>
      </c>
      <c r="E119" s="9">
        <v>3371517</v>
      </c>
    </row>
    <row r="120" spans="2:5" ht="12.75">
      <c r="B120" s="7" t="s">
        <v>264</v>
      </c>
      <c r="C120" s="8">
        <v>2018</v>
      </c>
      <c r="D120" s="7" t="s">
        <v>395</v>
      </c>
      <c r="E120" s="9">
        <v>3245598</v>
      </c>
    </row>
    <row r="121" spans="2:5" ht="12.75">
      <c r="B121" s="7" t="s">
        <v>266</v>
      </c>
      <c r="C121" s="8">
        <v>2018</v>
      </c>
      <c r="D121" s="7" t="s">
        <v>392</v>
      </c>
      <c r="E121" s="9">
        <v>3102110</v>
      </c>
    </row>
    <row r="122" spans="2:5" ht="12.75">
      <c r="B122" s="7" t="s">
        <v>267</v>
      </c>
      <c r="C122" s="8">
        <v>2018</v>
      </c>
      <c r="D122" s="7" t="s">
        <v>25</v>
      </c>
      <c r="E122" s="9">
        <v>2933924</v>
      </c>
    </row>
    <row r="123" spans="2:5" ht="12.75">
      <c r="B123" s="7" t="s">
        <v>268</v>
      </c>
      <c r="C123" s="8">
        <v>2018</v>
      </c>
      <c r="D123" s="7" t="s">
        <v>26</v>
      </c>
      <c r="E123" s="9">
        <v>2924158</v>
      </c>
    </row>
    <row r="124" spans="2:5" ht="12.75">
      <c r="B124" s="7" t="s">
        <v>269</v>
      </c>
      <c r="C124" s="8">
        <v>2018</v>
      </c>
      <c r="D124" s="7" t="s">
        <v>396</v>
      </c>
      <c r="E124" s="9">
        <v>2750000</v>
      </c>
    </row>
    <row r="125" spans="2:5" ht="12.75">
      <c r="B125" s="7" t="s">
        <v>271</v>
      </c>
      <c r="C125" s="8">
        <v>2018</v>
      </c>
      <c r="D125" s="7" t="s">
        <v>397</v>
      </c>
      <c r="E125" s="9">
        <v>2641928</v>
      </c>
    </row>
    <row r="126" spans="2:5" ht="12.75">
      <c r="B126" s="7" t="s">
        <v>273</v>
      </c>
      <c r="C126" s="8">
        <v>2018</v>
      </c>
      <c r="D126" s="7" t="s">
        <v>398</v>
      </c>
      <c r="E126" s="9">
        <v>2590780</v>
      </c>
    </row>
    <row r="127" spans="2:5" ht="12.75">
      <c r="B127" s="7" t="s">
        <v>275</v>
      </c>
      <c r="C127" s="8">
        <v>2018</v>
      </c>
      <c r="D127" s="7" t="s">
        <v>399</v>
      </c>
      <c r="E127" s="9">
        <v>2565417</v>
      </c>
    </row>
    <row r="128" spans="2:5" ht="12.75">
      <c r="B128" s="7" t="s">
        <v>277</v>
      </c>
      <c r="C128" s="8">
        <v>2018</v>
      </c>
      <c r="D128" s="7" t="s">
        <v>400</v>
      </c>
      <c r="E128" s="9">
        <v>2555869</v>
      </c>
    </row>
    <row r="129" spans="2:5" ht="12.75">
      <c r="B129" s="7" t="s">
        <v>278</v>
      </c>
      <c r="C129" s="8">
        <v>2018</v>
      </c>
      <c r="D129" s="7" t="s">
        <v>27</v>
      </c>
      <c r="E129" s="9">
        <v>2164861</v>
      </c>
    </row>
    <row r="130" spans="2:5" ht="12.75">
      <c r="B130" s="7" t="s">
        <v>279</v>
      </c>
      <c r="C130" s="8">
        <v>2018</v>
      </c>
      <c r="D130" s="7" t="s">
        <v>401</v>
      </c>
      <c r="E130" s="9">
        <v>1988745</v>
      </c>
    </row>
    <row r="131" spans="2:5" ht="12.75">
      <c r="B131" s="7" t="s">
        <v>281</v>
      </c>
      <c r="C131" s="8">
        <v>2018</v>
      </c>
      <c r="D131" s="7" t="s">
        <v>11</v>
      </c>
      <c r="E131" s="9">
        <v>1854382</v>
      </c>
    </row>
    <row r="132" spans="2:5" ht="12.75">
      <c r="B132" s="7" t="s">
        <v>282</v>
      </c>
      <c r="C132" s="8">
        <v>2018</v>
      </c>
      <c r="D132" s="7" t="s">
        <v>381</v>
      </c>
      <c r="E132" s="9">
        <v>1846605</v>
      </c>
    </row>
    <row r="133" spans="2:5" ht="12.75">
      <c r="B133" s="7" t="s">
        <v>283</v>
      </c>
      <c r="C133" s="8">
        <v>2018</v>
      </c>
      <c r="D133" s="7" t="s">
        <v>328</v>
      </c>
      <c r="E133" s="9">
        <v>1795161</v>
      </c>
    </row>
    <row r="134" spans="2:5" ht="12.75">
      <c r="B134" s="7" t="s">
        <v>284</v>
      </c>
      <c r="C134" s="8">
        <v>2018</v>
      </c>
      <c r="D134" s="7" t="s">
        <v>402</v>
      </c>
      <c r="E134" s="9">
        <v>1735240</v>
      </c>
    </row>
    <row r="135" spans="2:5" ht="12.75">
      <c r="B135" s="7" t="s">
        <v>285</v>
      </c>
      <c r="C135" s="8">
        <v>2018</v>
      </c>
      <c r="D135" s="7" t="s">
        <v>28</v>
      </c>
      <c r="E135" s="9">
        <v>1586101</v>
      </c>
    </row>
    <row r="136" spans="2:5" ht="12.75">
      <c r="B136" s="7" t="s">
        <v>286</v>
      </c>
      <c r="C136" s="8">
        <v>2018</v>
      </c>
      <c r="D136" s="7" t="s">
        <v>403</v>
      </c>
      <c r="E136" s="9">
        <v>1560365</v>
      </c>
    </row>
    <row r="137" spans="2:5" ht="12.75">
      <c r="B137" s="7" t="s">
        <v>287</v>
      </c>
      <c r="C137" s="8">
        <v>2018</v>
      </c>
      <c r="D137" s="7" t="s">
        <v>404</v>
      </c>
      <c r="E137" s="9">
        <v>1443247</v>
      </c>
    </row>
    <row r="138" spans="2:5" ht="12.75">
      <c r="B138" s="7" t="s">
        <v>289</v>
      </c>
      <c r="C138" s="8">
        <v>2018</v>
      </c>
      <c r="D138" s="7" t="s">
        <v>405</v>
      </c>
      <c r="E138" s="9">
        <v>1413179</v>
      </c>
    </row>
    <row r="139" spans="2:5" ht="12.75">
      <c r="B139" s="7" t="s">
        <v>291</v>
      </c>
      <c r="C139" s="8">
        <v>2018</v>
      </c>
      <c r="D139" s="7" t="s">
        <v>406</v>
      </c>
      <c r="E139" s="9">
        <v>1405000</v>
      </c>
    </row>
    <row r="140" spans="2:5" ht="12.75">
      <c r="B140" s="7" t="s">
        <v>293</v>
      </c>
      <c r="C140" s="8">
        <v>2018</v>
      </c>
      <c r="D140" s="7" t="s">
        <v>29</v>
      </c>
      <c r="E140" s="9">
        <v>1216330</v>
      </c>
    </row>
    <row r="141" spans="2:5" ht="12.75">
      <c r="B141" s="7" t="s">
        <v>294</v>
      </c>
      <c r="C141" s="8">
        <v>2018</v>
      </c>
      <c r="D141" s="7" t="s">
        <v>407</v>
      </c>
      <c r="E141" s="9">
        <v>1208220</v>
      </c>
    </row>
    <row r="142" spans="2:5" ht="12.75">
      <c r="B142" s="7" t="s">
        <v>296</v>
      </c>
      <c r="C142" s="8">
        <v>2018</v>
      </c>
      <c r="D142" s="7" t="s">
        <v>408</v>
      </c>
      <c r="E142" s="9">
        <v>1167549</v>
      </c>
    </row>
    <row r="143" spans="2:5" ht="12.75">
      <c r="B143" s="7" t="s">
        <v>298</v>
      </c>
      <c r="C143" s="8">
        <v>2018</v>
      </c>
      <c r="D143" s="7" t="s">
        <v>9</v>
      </c>
      <c r="E143" s="9">
        <v>1159391</v>
      </c>
    </row>
    <row r="144" spans="2:5" ht="12.75">
      <c r="B144" s="7" t="s">
        <v>299</v>
      </c>
      <c r="C144" s="8">
        <v>2018</v>
      </c>
      <c r="D144" s="7" t="s">
        <v>30</v>
      </c>
      <c r="E144" s="9">
        <v>1095246</v>
      </c>
    </row>
    <row r="145" spans="2:5" ht="12.75">
      <c r="B145" s="7" t="s">
        <v>301</v>
      </c>
      <c r="C145" s="8">
        <v>2018</v>
      </c>
      <c r="D145" s="7" t="s">
        <v>409</v>
      </c>
      <c r="E145" s="9">
        <v>1076796</v>
      </c>
    </row>
    <row r="146" spans="2:5" ht="12.75">
      <c r="B146" s="7" t="s">
        <v>303</v>
      </c>
      <c r="C146" s="8">
        <v>2018</v>
      </c>
      <c r="D146" s="7" t="s">
        <v>324</v>
      </c>
      <c r="E146" s="9">
        <v>1057934</v>
      </c>
    </row>
    <row r="147" spans="2:5" ht="12.75">
      <c r="B147" s="7" t="s">
        <v>304</v>
      </c>
      <c r="C147" s="8">
        <v>2018</v>
      </c>
      <c r="D147" s="7" t="s">
        <v>410</v>
      </c>
      <c r="E147" s="9">
        <v>1048175</v>
      </c>
    </row>
    <row r="148" spans="2:5" ht="12.75">
      <c r="B148" s="7" t="s">
        <v>306</v>
      </c>
      <c r="C148" s="8">
        <v>2018</v>
      </c>
      <c r="D148" s="7" t="s">
        <v>411</v>
      </c>
      <c r="E148" s="9">
        <v>1044473</v>
      </c>
    </row>
    <row r="149" spans="2:5" ht="12.75" customHeight="1">
      <c r="B149" s="21" t="s">
        <v>31</v>
      </c>
      <c r="C149" s="22"/>
      <c r="D149" s="23"/>
      <c r="E149" s="10">
        <f>SUM(E94:E148)</f>
        <v>338669179</v>
      </c>
    </row>
    <row r="150" spans="2:5" ht="12.75">
      <c r="B150" s="7" t="s">
        <v>308</v>
      </c>
      <c r="C150" s="8">
        <v>2018</v>
      </c>
      <c r="D150" s="7" t="s">
        <v>412</v>
      </c>
      <c r="E150" s="9">
        <v>6000000</v>
      </c>
    </row>
    <row r="151" spans="2:5" ht="12.75">
      <c r="B151" s="7" t="s">
        <v>310</v>
      </c>
      <c r="C151" s="8">
        <v>2018</v>
      </c>
      <c r="D151" s="7" t="s">
        <v>413</v>
      </c>
      <c r="E151" s="9">
        <v>2761117</v>
      </c>
    </row>
    <row r="152" spans="2:5" ht="12.75">
      <c r="B152" s="7" t="s">
        <v>312</v>
      </c>
      <c r="C152" s="8">
        <v>2018</v>
      </c>
      <c r="D152" s="7" t="s">
        <v>414</v>
      </c>
      <c r="E152" s="9">
        <v>1250000</v>
      </c>
    </row>
    <row r="153" spans="2:5" ht="12.75" customHeight="1">
      <c r="B153" s="21" t="s">
        <v>32</v>
      </c>
      <c r="C153" s="22"/>
      <c r="D153" s="23"/>
      <c r="E153" s="10">
        <f>SUM(E150:E152)</f>
        <v>10011117</v>
      </c>
    </row>
    <row r="154" spans="2:5" ht="12.75">
      <c r="B154" s="7" t="s">
        <v>314</v>
      </c>
      <c r="C154" s="8" t="s">
        <v>315</v>
      </c>
      <c r="D154" s="7" t="s">
        <v>415</v>
      </c>
      <c r="E154" s="9">
        <v>6814800</v>
      </c>
    </row>
    <row r="155" spans="2:5" ht="12.75" customHeight="1">
      <c r="B155" s="21" t="s">
        <v>33</v>
      </c>
      <c r="C155" s="22"/>
      <c r="D155" s="23"/>
      <c r="E155" s="10">
        <f>SUM(E154)</f>
        <v>6814800</v>
      </c>
    </row>
    <row r="156" spans="2:5" ht="12.75" customHeight="1">
      <c r="B156" s="24" t="s">
        <v>34</v>
      </c>
      <c r="C156" s="25"/>
      <c r="D156" s="26"/>
      <c r="E156" s="11">
        <f>+E5+E15+E27+E36+E52+E75+E93+E149+E153+E155</f>
        <v>4622326331</v>
      </c>
    </row>
    <row r="157" spans="2:5" ht="12.75">
      <c r="B157" s="12"/>
      <c r="C157" s="12"/>
      <c r="D157" s="13"/>
      <c r="E157" s="14"/>
    </row>
  </sheetData>
  <sheetProtection/>
  <mergeCells count="14">
    <mergeCell ref="B2:B3"/>
    <mergeCell ref="C2:C3"/>
    <mergeCell ref="D2:D3"/>
    <mergeCell ref="B5:D5"/>
    <mergeCell ref="B15:D15"/>
    <mergeCell ref="B27:D27"/>
    <mergeCell ref="B155:D155"/>
    <mergeCell ref="B156:D156"/>
    <mergeCell ref="B36:D36"/>
    <mergeCell ref="B52:D52"/>
    <mergeCell ref="B75:D75"/>
    <mergeCell ref="B93:D93"/>
    <mergeCell ref="B149:D149"/>
    <mergeCell ref="B153:D153"/>
  </mergeCells>
  <printOptions gridLines="1" horizontalCentered="1"/>
  <pageMargins left="0.1" right="0.1" top="0.1" bottom="0.1" header="0.15" footer="0.15"/>
  <pageSetup fitToHeight="1" fitToWidth="1" horizontalDpi="300" verticalDpi="300" orientation="portrait" paperSize="9" scale="40" r:id="rId1"/>
  <headerFooter alignWithMargins="0">
    <oddFooter>&amp;L&amp;CPágina &amp;P de &amp;N&amp;R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"/>
  <sheetViews>
    <sheetView tabSelected="1" view="pageBreakPreview" zoomScaleSheetLayoutView="100" zoomScalePageLayoutView="0" workbookViewId="0" topLeftCell="A89">
      <selection activeCell="B161" sqref="B161"/>
    </sheetView>
  </sheetViews>
  <sheetFormatPr defaultColWidth="9.140625" defaultRowHeight="12.75"/>
  <cols>
    <col min="1" max="1" width="3.140625" style="15" customWidth="1"/>
    <col min="2" max="2" width="35.00390625" style="0" customWidth="1"/>
    <col min="3" max="3" width="5.00390625" style="0" customWidth="1"/>
    <col min="4" max="4" width="50.00390625" style="0" customWidth="1"/>
    <col min="5" max="5" width="20.00390625" style="0" customWidth="1"/>
    <col min="6" max="6" width="3.140625" style="15" customWidth="1"/>
  </cols>
  <sheetData>
    <row r="1" spans="1:6" s="4" customFormat="1" ht="12.75" customHeight="1">
      <c r="A1" s="16"/>
      <c r="B1" s="1"/>
      <c r="C1" s="1"/>
      <c r="D1" s="2"/>
      <c r="E1" s="3"/>
      <c r="F1" s="16"/>
    </row>
    <row r="2" spans="1:6" ht="12.75">
      <c r="A2" s="16"/>
      <c r="B2" s="27" t="s">
        <v>35</v>
      </c>
      <c r="C2" s="27" t="s">
        <v>36</v>
      </c>
      <c r="D2" s="27" t="s">
        <v>37</v>
      </c>
      <c r="E2" s="5" t="s">
        <v>38</v>
      </c>
      <c r="F2" s="16"/>
    </row>
    <row r="3" spans="1:6" ht="12.75">
      <c r="A3" s="16"/>
      <c r="B3" s="28"/>
      <c r="C3" s="28"/>
      <c r="D3" s="28"/>
      <c r="E3" s="6" t="s">
        <v>39</v>
      </c>
      <c r="F3" s="16"/>
    </row>
    <row r="4" spans="1:6" ht="12.75">
      <c r="A4" s="17"/>
      <c r="B4" s="7" t="s">
        <v>69</v>
      </c>
      <c r="C4" s="8">
        <v>2018</v>
      </c>
      <c r="D4" s="7" t="s">
        <v>40</v>
      </c>
      <c r="E4" s="9">
        <v>1342333</v>
      </c>
      <c r="F4" s="17"/>
    </row>
    <row r="5" spans="1:6" ht="12.75" customHeight="1">
      <c r="A5" s="18"/>
      <c r="B5" s="21" t="s">
        <v>41</v>
      </c>
      <c r="C5" s="22"/>
      <c r="D5" s="23"/>
      <c r="E5" s="10">
        <f>SUM(E4)</f>
        <v>1342333</v>
      </c>
      <c r="F5" s="18"/>
    </row>
    <row r="6" spans="1:6" ht="12.75">
      <c r="A6" s="17"/>
      <c r="B6" s="7" t="s">
        <v>70</v>
      </c>
      <c r="C6" s="8">
        <v>2018</v>
      </c>
      <c r="D6" s="7" t="s">
        <v>71</v>
      </c>
      <c r="E6" s="9">
        <v>2578000</v>
      </c>
      <c r="F6" s="17"/>
    </row>
    <row r="7" spans="1:6" ht="12.75">
      <c r="A7" s="17"/>
      <c r="B7" s="7" t="s">
        <v>72</v>
      </c>
      <c r="C7" s="8">
        <v>2018</v>
      </c>
      <c r="D7" s="7" t="s">
        <v>73</v>
      </c>
      <c r="E7" s="9">
        <v>2399859</v>
      </c>
      <c r="F7" s="17"/>
    </row>
    <row r="8" spans="1:6" ht="12.75">
      <c r="A8" s="17"/>
      <c r="B8" s="7" t="s">
        <v>74</v>
      </c>
      <c r="C8" s="8">
        <v>2018</v>
      </c>
      <c r="D8" s="7" t="s">
        <v>75</v>
      </c>
      <c r="E8" s="9">
        <v>2093000</v>
      </c>
      <c r="F8" s="17"/>
    </row>
    <row r="9" spans="1:6" ht="12.75">
      <c r="A9" s="17"/>
      <c r="B9" s="7" t="s">
        <v>76</v>
      </c>
      <c r="C9" s="8">
        <v>2018</v>
      </c>
      <c r="D9" s="7" t="s">
        <v>77</v>
      </c>
      <c r="E9" s="9">
        <v>1600000</v>
      </c>
      <c r="F9" s="17"/>
    </row>
    <row r="10" spans="1:6" ht="12.75">
      <c r="A10" s="17"/>
      <c r="B10" s="7" t="s">
        <v>78</v>
      </c>
      <c r="C10" s="8">
        <v>2018</v>
      </c>
      <c r="D10" s="7" t="s">
        <v>79</v>
      </c>
      <c r="E10" s="9">
        <v>1468000</v>
      </c>
      <c r="F10" s="17"/>
    </row>
    <row r="11" spans="1:6" ht="12.75">
      <c r="A11" s="17"/>
      <c r="B11" s="7" t="s">
        <v>80</v>
      </c>
      <c r="C11" s="8">
        <v>2018</v>
      </c>
      <c r="D11" s="7" t="s">
        <v>81</v>
      </c>
      <c r="E11" s="9">
        <v>1180000</v>
      </c>
      <c r="F11" s="17"/>
    </row>
    <row r="12" spans="1:6" ht="12.75">
      <c r="A12" s="17"/>
      <c r="B12" s="7" t="s">
        <v>82</v>
      </c>
      <c r="C12" s="8">
        <v>2018</v>
      </c>
      <c r="D12" s="7" t="s">
        <v>83</v>
      </c>
      <c r="E12" s="9">
        <v>1100000</v>
      </c>
      <c r="F12" s="17"/>
    </row>
    <row r="13" spans="1:6" ht="12.75">
      <c r="A13" s="17"/>
      <c r="B13" s="7" t="s">
        <v>84</v>
      </c>
      <c r="C13" s="8">
        <v>2018</v>
      </c>
      <c r="D13" s="7" t="s">
        <v>43</v>
      </c>
      <c r="E13" s="9">
        <v>1012738</v>
      </c>
      <c r="F13" s="17"/>
    </row>
    <row r="14" spans="1:6" ht="12.75" customHeight="1">
      <c r="A14" s="18"/>
      <c r="B14" s="7" t="s">
        <v>85</v>
      </c>
      <c r="C14" s="8">
        <v>2018</v>
      </c>
      <c r="D14" s="7" t="s">
        <v>86</v>
      </c>
      <c r="E14" s="9">
        <v>1000000</v>
      </c>
      <c r="F14" s="18"/>
    </row>
    <row r="15" spans="1:6" ht="12.75">
      <c r="A15" s="17"/>
      <c r="B15" s="21" t="s">
        <v>42</v>
      </c>
      <c r="C15" s="22"/>
      <c r="D15" s="23"/>
      <c r="E15" s="10">
        <f>SUM(E6:E14)</f>
        <v>14431597</v>
      </c>
      <c r="F15" s="17"/>
    </row>
    <row r="16" spans="1:6" ht="12.75">
      <c r="A16" s="17"/>
      <c r="B16" s="7" t="s">
        <v>87</v>
      </c>
      <c r="C16" s="8">
        <v>2018</v>
      </c>
      <c r="D16" s="7" t="s">
        <v>8</v>
      </c>
      <c r="E16" s="9">
        <v>8121190</v>
      </c>
      <c r="F16" s="17"/>
    </row>
    <row r="17" spans="1:6" ht="12.75" customHeight="1">
      <c r="A17" s="18"/>
      <c r="B17" s="7" t="s">
        <v>88</v>
      </c>
      <c r="C17" s="8">
        <v>2018</v>
      </c>
      <c r="D17" s="7" t="s">
        <v>43</v>
      </c>
      <c r="E17" s="9">
        <v>5063155</v>
      </c>
      <c r="F17" s="18"/>
    </row>
    <row r="18" spans="1:6" ht="12.75">
      <c r="A18" s="17"/>
      <c r="B18" s="7" t="s">
        <v>89</v>
      </c>
      <c r="C18" s="8">
        <v>2018</v>
      </c>
      <c r="D18" s="7" t="s">
        <v>44</v>
      </c>
      <c r="E18" s="9">
        <v>3797816</v>
      </c>
      <c r="F18" s="17"/>
    </row>
    <row r="19" spans="1:6" ht="12.75">
      <c r="A19" s="17"/>
      <c r="B19" s="7" t="s">
        <v>90</v>
      </c>
      <c r="C19" s="8">
        <v>2018</v>
      </c>
      <c r="D19" s="7" t="s">
        <v>91</v>
      </c>
      <c r="E19" s="9">
        <v>3129099</v>
      </c>
      <c r="F19" s="17"/>
    </row>
    <row r="20" spans="1:6" ht="12.75">
      <c r="A20" s="17"/>
      <c r="B20" s="7" t="s">
        <v>92</v>
      </c>
      <c r="C20" s="8">
        <v>2018</v>
      </c>
      <c r="D20" s="7" t="s">
        <v>93</v>
      </c>
      <c r="E20" s="9">
        <v>2160191</v>
      </c>
      <c r="F20" s="17"/>
    </row>
    <row r="21" spans="1:6" ht="12.75">
      <c r="A21" s="17"/>
      <c r="B21" s="7" t="s">
        <v>94</v>
      </c>
      <c r="C21" s="8">
        <v>2018</v>
      </c>
      <c r="D21" s="7" t="s">
        <v>95</v>
      </c>
      <c r="E21" s="9">
        <v>1600000</v>
      </c>
      <c r="F21" s="17"/>
    </row>
    <row r="22" spans="1:6" ht="12.75">
      <c r="A22" s="17"/>
      <c r="B22" s="7" t="s">
        <v>96</v>
      </c>
      <c r="C22" s="8">
        <v>2018</v>
      </c>
      <c r="D22" s="7" t="s">
        <v>45</v>
      </c>
      <c r="E22" s="9">
        <v>1483998</v>
      </c>
      <c r="F22" s="17"/>
    </row>
    <row r="23" spans="1:6" ht="12.75">
      <c r="A23" s="17"/>
      <c r="B23" s="7" t="s">
        <v>97</v>
      </c>
      <c r="C23" s="8">
        <v>2018</v>
      </c>
      <c r="D23" s="7" t="s">
        <v>46</v>
      </c>
      <c r="E23" s="9">
        <v>1305792</v>
      </c>
      <c r="F23" s="17"/>
    </row>
    <row r="24" spans="1:6" ht="12.75">
      <c r="A24" s="17"/>
      <c r="B24" s="7" t="s">
        <v>98</v>
      </c>
      <c r="C24" s="8">
        <v>2018</v>
      </c>
      <c r="D24" s="7" t="s">
        <v>47</v>
      </c>
      <c r="E24" s="9">
        <v>1211275</v>
      </c>
      <c r="F24" s="17"/>
    </row>
    <row r="25" spans="1:6" ht="12.75">
      <c r="A25" s="17"/>
      <c r="B25" s="7" t="s">
        <v>99</v>
      </c>
      <c r="C25" s="8">
        <v>2018</v>
      </c>
      <c r="D25" s="7" t="s">
        <v>100</v>
      </c>
      <c r="E25" s="9">
        <v>1100000</v>
      </c>
      <c r="F25" s="17"/>
    </row>
    <row r="26" spans="1:6" ht="12.75">
      <c r="A26" s="17"/>
      <c r="B26" s="7" t="s">
        <v>101</v>
      </c>
      <c r="C26" s="8">
        <v>2018</v>
      </c>
      <c r="D26" s="7" t="s">
        <v>102</v>
      </c>
      <c r="E26" s="9">
        <v>1088600</v>
      </c>
      <c r="F26" s="17"/>
    </row>
    <row r="27" spans="1:6" ht="12.75">
      <c r="A27" s="17"/>
      <c r="B27" s="21" t="s">
        <v>48</v>
      </c>
      <c r="C27" s="22"/>
      <c r="D27" s="23"/>
      <c r="E27" s="10">
        <f>SUM(E16:E26)</f>
        <v>30061116</v>
      </c>
      <c r="F27" s="17"/>
    </row>
    <row r="28" spans="1:6" ht="12.75">
      <c r="A28" s="17"/>
      <c r="B28" s="7" t="s">
        <v>103</v>
      </c>
      <c r="C28" s="8">
        <v>2018</v>
      </c>
      <c r="D28" s="7" t="s">
        <v>104</v>
      </c>
      <c r="E28" s="9">
        <v>4380000</v>
      </c>
      <c r="F28" s="17"/>
    </row>
    <row r="29" spans="1:6" ht="12.75">
      <c r="A29" s="17"/>
      <c r="B29" s="7" t="s">
        <v>105</v>
      </c>
      <c r="C29" s="8">
        <v>2018</v>
      </c>
      <c r="D29" s="7" t="s">
        <v>106</v>
      </c>
      <c r="E29" s="9">
        <v>3000000</v>
      </c>
      <c r="F29" s="17"/>
    </row>
    <row r="30" spans="1:6" ht="12.75">
      <c r="A30" s="17"/>
      <c r="B30" s="7" t="s">
        <v>107</v>
      </c>
      <c r="C30" s="8">
        <v>2018</v>
      </c>
      <c r="D30" s="7" t="s">
        <v>108</v>
      </c>
      <c r="E30" s="9">
        <v>2541800</v>
      </c>
      <c r="F30" s="17"/>
    </row>
    <row r="31" spans="1:6" ht="12.75" customHeight="1">
      <c r="A31" s="18"/>
      <c r="B31" s="7" t="s">
        <v>109</v>
      </c>
      <c r="C31" s="8">
        <v>2018</v>
      </c>
      <c r="D31" s="7" t="s">
        <v>110</v>
      </c>
      <c r="E31" s="9">
        <v>2050000</v>
      </c>
      <c r="F31" s="18"/>
    </row>
    <row r="32" spans="1:6" ht="12.75">
      <c r="A32" s="17"/>
      <c r="B32" s="7" t="s">
        <v>111</v>
      </c>
      <c r="C32" s="8">
        <v>2018</v>
      </c>
      <c r="D32" s="7" t="s">
        <v>112</v>
      </c>
      <c r="E32" s="9">
        <v>1800000</v>
      </c>
      <c r="F32" s="17"/>
    </row>
    <row r="33" spans="1:6" ht="12.75">
      <c r="A33" s="17"/>
      <c r="B33" s="7" t="s">
        <v>113</v>
      </c>
      <c r="C33" s="8">
        <v>2018</v>
      </c>
      <c r="D33" s="7" t="s">
        <v>43</v>
      </c>
      <c r="E33" s="9">
        <v>1498158</v>
      </c>
      <c r="F33" s="17"/>
    </row>
    <row r="34" spans="1:6" ht="12.75">
      <c r="A34" s="17"/>
      <c r="B34" s="7" t="s">
        <v>114</v>
      </c>
      <c r="C34" s="8">
        <v>2018</v>
      </c>
      <c r="D34" s="7" t="s">
        <v>91</v>
      </c>
      <c r="E34" s="9">
        <v>1158268</v>
      </c>
      <c r="F34" s="17"/>
    </row>
    <row r="35" spans="1:6" ht="12.75">
      <c r="A35" s="17"/>
      <c r="B35" s="7" t="s">
        <v>115</v>
      </c>
      <c r="C35" s="8">
        <v>2018</v>
      </c>
      <c r="D35" s="7" t="s">
        <v>116</v>
      </c>
      <c r="E35" s="9">
        <v>1075000</v>
      </c>
      <c r="F35" s="17"/>
    </row>
    <row r="36" spans="1:6" ht="12.75">
      <c r="A36" s="17"/>
      <c r="B36" s="21" t="s">
        <v>49</v>
      </c>
      <c r="C36" s="22"/>
      <c r="D36" s="23"/>
      <c r="E36" s="10">
        <f>SUM(E28:E35)</f>
        <v>17503226</v>
      </c>
      <c r="F36" s="17"/>
    </row>
    <row r="37" spans="1:6" ht="12.75">
      <c r="A37" s="17"/>
      <c r="B37" s="7" t="s">
        <v>117</v>
      </c>
      <c r="C37" s="8">
        <v>2018</v>
      </c>
      <c r="D37" s="7" t="s">
        <v>118</v>
      </c>
      <c r="E37" s="9">
        <v>8902072</v>
      </c>
      <c r="F37" s="17"/>
    </row>
    <row r="38" spans="1:6" ht="12.75">
      <c r="A38" s="17"/>
      <c r="B38" s="7" t="s">
        <v>119</v>
      </c>
      <c r="C38" s="8">
        <v>2018</v>
      </c>
      <c r="D38" s="7" t="s">
        <v>120</v>
      </c>
      <c r="E38" s="9">
        <v>7222711</v>
      </c>
      <c r="F38" s="17"/>
    </row>
    <row r="39" spans="1:6" ht="12.75">
      <c r="A39" s="17"/>
      <c r="B39" s="7" t="s">
        <v>121</v>
      </c>
      <c r="C39" s="8">
        <v>2018</v>
      </c>
      <c r="D39" s="7" t="s">
        <v>122</v>
      </c>
      <c r="E39" s="9">
        <v>5405790</v>
      </c>
      <c r="F39" s="17"/>
    </row>
    <row r="40" spans="1:6" ht="12.75">
      <c r="A40" s="17"/>
      <c r="B40" s="7" t="s">
        <v>123</v>
      </c>
      <c r="C40" s="8">
        <v>2018</v>
      </c>
      <c r="D40" s="7" t="s">
        <v>124</v>
      </c>
      <c r="E40" s="9">
        <v>5365099</v>
      </c>
      <c r="F40" s="17"/>
    </row>
    <row r="41" spans="1:6" ht="12.75">
      <c r="A41" s="17"/>
      <c r="B41" s="7" t="s">
        <v>125</v>
      </c>
      <c r="C41" s="8">
        <v>2018</v>
      </c>
      <c r="D41" s="7" t="s">
        <v>126</v>
      </c>
      <c r="E41" s="9">
        <v>3014610</v>
      </c>
      <c r="F41" s="17"/>
    </row>
    <row r="42" spans="1:6" ht="12.75">
      <c r="A42" s="17"/>
      <c r="B42" s="7" t="s">
        <v>127</v>
      </c>
      <c r="C42" s="8">
        <v>2018</v>
      </c>
      <c r="D42" s="7" t="s">
        <v>128</v>
      </c>
      <c r="E42" s="9">
        <v>2663798</v>
      </c>
      <c r="F42" s="17"/>
    </row>
    <row r="43" spans="1:6" ht="12.75" customHeight="1">
      <c r="A43" s="18"/>
      <c r="B43" s="7" t="s">
        <v>129</v>
      </c>
      <c r="C43" s="8">
        <v>2018</v>
      </c>
      <c r="D43" s="7" t="s">
        <v>130</v>
      </c>
      <c r="E43" s="9">
        <v>2096411</v>
      </c>
      <c r="F43" s="18"/>
    </row>
    <row r="44" spans="1:6" ht="12.75">
      <c r="A44" s="17"/>
      <c r="B44" s="7" t="s">
        <v>131</v>
      </c>
      <c r="C44" s="8">
        <v>2018</v>
      </c>
      <c r="D44" s="7" t="s">
        <v>132</v>
      </c>
      <c r="E44" s="9">
        <v>1549433</v>
      </c>
      <c r="F44" s="17"/>
    </row>
    <row r="45" spans="1:6" ht="12.75">
      <c r="A45" s="17"/>
      <c r="B45" s="7" t="s">
        <v>133</v>
      </c>
      <c r="C45" s="8">
        <v>2018</v>
      </c>
      <c r="D45" s="7" t="s">
        <v>134</v>
      </c>
      <c r="E45" s="9">
        <v>1500000</v>
      </c>
      <c r="F45" s="17"/>
    </row>
    <row r="46" spans="1:6" ht="12.75">
      <c r="A46" s="17"/>
      <c r="B46" s="7" t="s">
        <v>135</v>
      </c>
      <c r="C46" s="8">
        <v>2018</v>
      </c>
      <c r="D46" s="7" t="s">
        <v>136</v>
      </c>
      <c r="E46" s="9">
        <v>1300000</v>
      </c>
      <c r="F46" s="17"/>
    </row>
    <row r="47" spans="1:6" ht="12.75">
      <c r="A47" s="17"/>
      <c r="B47" s="7" t="s">
        <v>137</v>
      </c>
      <c r="C47" s="8">
        <v>2018</v>
      </c>
      <c r="D47" s="7" t="s">
        <v>138</v>
      </c>
      <c r="E47" s="9">
        <v>1200000</v>
      </c>
      <c r="F47" s="17"/>
    </row>
    <row r="48" spans="1:6" ht="12.75">
      <c r="A48" s="17"/>
      <c r="B48" s="7" t="s">
        <v>139</v>
      </c>
      <c r="C48" s="8">
        <v>2018</v>
      </c>
      <c r="D48" s="7" t="s">
        <v>140</v>
      </c>
      <c r="E48" s="9">
        <v>1063330</v>
      </c>
      <c r="F48" s="17"/>
    </row>
    <row r="49" spans="1:6" ht="12.75">
      <c r="A49" s="17"/>
      <c r="B49" s="7" t="s">
        <v>141</v>
      </c>
      <c r="C49" s="8">
        <v>2018</v>
      </c>
      <c r="D49" s="7" t="s">
        <v>142</v>
      </c>
      <c r="E49" s="9">
        <v>1042200</v>
      </c>
      <c r="F49" s="17"/>
    </row>
    <row r="50" spans="1:6" ht="12.75">
      <c r="A50" s="17"/>
      <c r="B50" s="7" t="s">
        <v>143</v>
      </c>
      <c r="C50" s="8">
        <v>2018</v>
      </c>
      <c r="D50" s="7" t="s">
        <v>144</v>
      </c>
      <c r="E50" s="9">
        <v>1000000</v>
      </c>
      <c r="F50" s="17"/>
    </row>
    <row r="51" spans="1:6" ht="12.75">
      <c r="A51" s="17"/>
      <c r="B51" s="7" t="s">
        <v>145</v>
      </c>
      <c r="C51" s="8">
        <v>2018</v>
      </c>
      <c r="D51" s="7" t="s">
        <v>50</v>
      </c>
      <c r="E51" s="9">
        <v>1000000</v>
      </c>
      <c r="F51" s="17"/>
    </row>
    <row r="52" spans="1:6" ht="12.75">
      <c r="A52" s="17"/>
      <c r="B52" s="21" t="s">
        <v>51</v>
      </c>
      <c r="C52" s="22"/>
      <c r="D52" s="23"/>
      <c r="E52" s="10">
        <f>SUM(E37:E51)</f>
        <v>44325454</v>
      </c>
      <c r="F52" s="17"/>
    </row>
    <row r="53" spans="1:6" ht="12.75">
      <c r="A53" s="17"/>
      <c r="B53" s="7" t="s">
        <v>146</v>
      </c>
      <c r="C53" s="8">
        <v>2018</v>
      </c>
      <c r="D53" s="7" t="s">
        <v>147</v>
      </c>
      <c r="E53" s="9">
        <v>2935071958</v>
      </c>
      <c r="F53" s="17"/>
    </row>
    <row r="54" spans="1:6" ht="12.75">
      <c r="A54" s="17"/>
      <c r="B54" s="7" t="s">
        <v>148</v>
      </c>
      <c r="C54" s="8">
        <v>2018</v>
      </c>
      <c r="D54" s="7" t="s">
        <v>149</v>
      </c>
      <c r="E54" s="9">
        <v>485077940</v>
      </c>
      <c r="F54" s="17"/>
    </row>
    <row r="55" spans="1:6" ht="12.75">
      <c r="A55" s="17"/>
      <c r="B55" s="7" t="s">
        <v>150</v>
      </c>
      <c r="C55" s="8">
        <v>2018</v>
      </c>
      <c r="D55" s="7" t="s">
        <v>151</v>
      </c>
      <c r="E55" s="9">
        <v>316176639</v>
      </c>
      <c r="F55" s="17"/>
    </row>
    <row r="56" spans="1:6" ht="12.75">
      <c r="A56" s="17"/>
      <c r="B56" s="7" t="s">
        <v>152</v>
      </c>
      <c r="C56" s="8">
        <v>2018</v>
      </c>
      <c r="D56" s="7" t="s">
        <v>153</v>
      </c>
      <c r="E56" s="9">
        <v>211974097</v>
      </c>
      <c r="F56" s="17"/>
    </row>
    <row r="57" spans="1:6" ht="12.75">
      <c r="A57" s="17"/>
      <c r="B57" s="7" t="s">
        <v>154</v>
      </c>
      <c r="C57" s="8">
        <v>2018</v>
      </c>
      <c r="D57" s="7" t="s">
        <v>155</v>
      </c>
      <c r="E57" s="9">
        <v>37450000</v>
      </c>
      <c r="F57" s="17"/>
    </row>
    <row r="58" spans="1:6" ht="12.75">
      <c r="A58" s="17"/>
      <c r="B58" s="7" t="s">
        <v>156</v>
      </c>
      <c r="C58" s="8">
        <v>2018</v>
      </c>
      <c r="D58" s="7" t="s">
        <v>157</v>
      </c>
      <c r="E58" s="9">
        <v>34852449</v>
      </c>
      <c r="F58" s="17"/>
    </row>
    <row r="59" spans="1:6" ht="12.75">
      <c r="A59" s="17"/>
      <c r="B59" s="7" t="s">
        <v>158</v>
      </c>
      <c r="C59" s="8">
        <v>2018</v>
      </c>
      <c r="D59" s="7" t="s">
        <v>159</v>
      </c>
      <c r="E59" s="9">
        <v>13752423</v>
      </c>
      <c r="F59" s="17"/>
    </row>
    <row r="60" spans="1:6" ht="12.75">
      <c r="A60" s="17"/>
      <c r="B60" s="7" t="s">
        <v>160</v>
      </c>
      <c r="C60" s="8">
        <v>2018</v>
      </c>
      <c r="D60" s="7" t="s">
        <v>161</v>
      </c>
      <c r="E60" s="9">
        <v>12439220</v>
      </c>
      <c r="F60" s="17"/>
    </row>
    <row r="61" spans="1:6" ht="12.75">
      <c r="A61" s="17"/>
      <c r="B61" s="7" t="s">
        <v>162</v>
      </c>
      <c r="C61" s="8">
        <v>2018</v>
      </c>
      <c r="D61" s="7" t="s">
        <v>163</v>
      </c>
      <c r="E61" s="9">
        <v>9060000</v>
      </c>
      <c r="F61" s="17"/>
    </row>
    <row r="62" spans="1:6" ht="12.75">
      <c r="A62" s="17"/>
      <c r="B62" s="7" t="s">
        <v>164</v>
      </c>
      <c r="C62" s="8">
        <v>2018</v>
      </c>
      <c r="D62" s="7" t="s">
        <v>165</v>
      </c>
      <c r="E62" s="9">
        <v>8800000</v>
      </c>
      <c r="F62" s="17"/>
    </row>
    <row r="63" spans="1:6" ht="12.75">
      <c r="A63" s="17"/>
      <c r="B63" s="7" t="s">
        <v>166</v>
      </c>
      <c r="C63" s="8">
        <v>2018</v>
      </c>
      <c r="D63" s="7" t="s">
        <v>43</v>
      </c>
      <c r="E63" s="9">
        <v>7369047</v>
      </c>
      <c r="F63" s="17"/>
    </row>
    <row r="64" spans="1:6" ht="12.75">
      <c r="A64" s="17"/>
      <c r="B64" s="7" t="s">
        <v>167</v>
      </c>
      <c r="C64" s="8">
        <v>2018</v>
      </c>
      <c r="D64" s="7" t="s">
        <v>91</v>
      </c>
      <c r="E64" s="9">
        <v>6233490</v>
      </c>
      <c r="F64" s="17"/>
    </row>
    <row r="65" spans="1:6" ht="12.75">
      <c r="A65" s="17"/>
      <c r="B65" s="7" t="s">
        <v>168</v>
      </c>
      <c r="C65" s="8">
        <v>2018</v>
      </c>
      <c r="D65" s="7" t="s">
        <v>169</v>
      </c>
      <c r="E65" s="9">
        <v>4703000</v>
      </c>
      <c r="F65" s="17"/>
    </row>
    <row r="66" spans="1:6" ht="12.75">
      <c r="A66" s="17"/>
      <c r="B66" s="7" t="s">
        <v>170</v>
      </c>
      <c r="C66" s="8">
        <v>2018</v>
      </c>
      <c r="D66" s="7" t="s">
        <v>171</v>
      </c>
      <c r="E66" s="9">
        <v>4465000</v>
      </c>
      <c r="F66" s="17"/>
    </row>
    <row r="67" spans="1:6" ht="12.75">
      <c r="A67" s="17"/>
      <c r="B67" s="7" t="s">
        <v>172</v>
      </c>
      <c r="C67" s="8">
        <v>2018</v>
      </c>
      <c r="D67" s="7" t="s">
        <v>44</v>
      </c>
      <c r="E67" s="9">
        <v>4391987</v>
      </c>
      <c r="F67" s="17"/>
    </row>
    <row r="68" spans="1:6" ht="12.75">
      <c r="A68" s="17"/>
      <c r="B68" s="7" t="s">
        <v>173</v>
      </c>
      <c r="C68" s="8">
        <v>2018</v>
      </c>
      <c r="D68" s="7" t="s">
        <v>45</v>
      </c>
      <c r="E68" s="9">
        <v>4355029</v>
      </c>
      <c r="F68" s="17"/>
    </row>
    <row r="69" spans="1:6" ht="12.75">
      <c r="A69" s="17"/>
      <c r="B69" s="7" t="s">
        <v>174</v>
      </c>
      <c r="C69" s="8">
        <v>2018</v>
      </c>
      <c r="D69" s="7" t="s">
        <v>175</v>
      </c>
      <c r="E69" s="9">
        <v>3600000</v>
      </c>
      <c r="F69" s="17"/>
    </row>
    <row r="70" spans="1:6" ht="12.75">
      <c r="A70" s="17"/>
      <c r="B70" s="7" t="s">
        <v>176</v>
      </c>
      <c r="C70" s="8">
        <v>2018</v>
      </c>
      <c r="D70" s="7" t="s">
        <v>177</v>
      </c>
      <c r="E70" s="9">
        <v>2849000</v>
      </c>
      <c r="F70" s="17"/>
    </row>
    <row r="71" spans="1:6" ht="12.75">
      <c r="A71" s="17"/>
      <c r="B71" s="7" t="s">
        <v>178</v>
      </c>
      <c r="C71" s="8">
        <v>2018</v>
      </c>
      <c r="D71" s="7" t="s">
        <v>46</v>
      </c>
      <c r="E71" s="9">
        <v>2783767</v>
      </c>
      <c r="F71" s="17"/>
    </row>
    <row r="72" spans="1:6" ht="12.75">
      <c r="A72" s="17"/>
      <c r="B72" s="7" t="s">
        <v>179</v>
      </c>
      <c r="C72" s="8">
        <v>2018</v>
      </c>
      <c r="D72" s="7" t="s">
        <v>180</v>
      </c>
      <c r="E72" s="9">
        <v>1500000</v>
      </c>
      <c r="F72" s="17"/>
    </row>
    <row r="73" spans="1:6" ht="12.75">
      <c r="A73" s="17"/>
      <c r="B73" s="7" t="s">
        <v>181</v>
      </c>
      <c r="C73" s="8">
        <v>2018</v>
      </c>
      <c r="D73" s="7" t="s">
        <v>182</v>
      </c>
      <c r="E73" s="9">
        <v>1203021</v>
      </c>
      <c r="F73" s="17"/>
    </row>
    <row r="74" spans="1:6" ht="12.75">
      <c r="A74" s="17"/>
      <c r="B74" s="7" t="s">
        <v>183</v>
      </c>
      <c r="C74" s="8">
        <v>2018</v>
      </c>
      <c r="D74" s="7" t="s">
        <v>184</v>
      </c>
      <c r="E74" s="9">
        <v>1000000</v>
      </c>
      <c r="F74" s="17"/>
    </row>
    <row r="75" spans="1:6" ht="12.75">
      <c r="A75" s="17"/>
      <c r="B75" s="21" t="s">
        <v>52</v>
      </c>
      <c r="C75" s="22"/>
      <c r="D75" s="23"/>
      <c r="E75" s="10">
        <f>SUM(E53:E74)</f>
        <v>4109108067</v>
      </c>
      <c r="F75" s="17"/>
    </row>
    <row r="76" spans="1:6" ht="12.75">
      <c r="A76" s="17"/>
      <c r="B76" s="7" t="s">
        <v>185</v>
      </c>
      <c r="C76" s="8">
        <v>2018</v>
      </c>
      <c r="D76" s="7" t="s">
        <v>186</v>
      </c>
      <c r="E76" s="9">
        <v>5848407</v>
      </c>
      <c r="F76" s="17"/>
    </row>
    <row r="77" spans="1:6" ht="12.75">
      <c r="A77" s="17"/>
      <c r="B77" s="7" t="s">
        <v>187</v>
      </c>
      <c r="C77" s="8">
        <v>2018</v>
      </c>
      <c r="D77" s="7" t="s">
        <v>188</v>
      </c>
      <c r="E77" s="9">
        <v>5469174</v>
      </c>
      <c r="F77" s="17"/>
    </row>
    <row r="78" spans="1:6" ht="12.75">
      <c r="A78" s="17"/>
      <c r="B78" s="7" t="s">
        <v>189</v>
      </c>
      <c r="C78" s="8">
        <v>2018</v>
      </c>
      <c r="D78" s="7" t="s">
        <v>190</v>
      </c>
      <c r="E78" s="9">
        <v>5400000</v>
      </c>
      <c r="F78" s="17"/>
    </row>
    <row r="79" spans="1:6" ht="12.75" customHeight="1">
      <c r="A79" s="18"/>
      <c r="B79" s="7" t="s">
        <v>191</v>
      </c>
      <c r="C79" s="8">
        <v>2018</v>
      </c>
      <c r="D79" s="7" t="s">
        <v>192</v>
      </c>
      <c r="E79" s="9">
        <v>5021174</v>
      </c>
      <c r="F79" s="18"/>
    </row>
    <row r="80" spans="1:6" ht="12.75">
      <c r="A80" s="17"/>
      <c r="B80" s="7" t="s">
        <v>193</v>
      </c>
      <c r="C80" s="8">
        <v>2018</v>
      </c>
      <c r="D80" s="7" t="s">
        <v>194</v>
      </c>
      <c r="E80" s="9">
        <v>4952320</v>
      </c>
      <c r="F80" s="17"/>
    </row>
    <row r="81" spans="1:6" ht="12.75">
      <c r="A81" s="17"/>
      <c r="B81" s="7" t="s">
        <v>195</v>
      </c>
      <c r="C81" s="8">
        <v>2018</v>
      </c>
      <c r="D81" s="7" t="s">
        <v>196</v>
      </c>
      <c r="E81" s="9">
        <v>4767271</v>
      </c>
      <c r="F81" s="17"/>
    </row>
    <row r="82" spans="1:6" ht="12.75">
      <c r="A82" s="17"/>
      <c r="B82" s="7" t="s">
        <v>197</v>
      </c>
      <c r="C82" s="8">
        <v>2018</v>
      </c>
      <c r="D82" s="7" t="s">
        <v>198</v>
      </c>
      <c r="E82" s="9">
        <v>3559723</v>
      </c>
      <c r="F82" s="17"/>
    </row>
    <row r="83" spans="1:6" ht="12.75" customHeight="1">
      <c r="A83" s="18"/>
      <c r="B83" s="7" t="s">
        <v>199</v>
      </c>
      <c r="C83" s="8">
        <v>2018</v>
      </c>
      <c r="D83" s="7" t="s">
        <v>200</v>
      </c>
      <c r="E83" s="9">
        <v>3000000</v>
      </c>
      <c r="F83" s="18"/>
    </row>
    <row r="84" spans="1:6" ht="12.75">
      <c r="A84" s="17"/>
      <c r="B84" s="7" t="s">
        <v>201</v>
      </c>
      <c r="C84" s="8">
        <v>2018</v>
      </c>
      <c r="D84" s="7" t="s">
        <v>202</v>
      </c>
      <c r="E84" s="9">
        <v>2400000</v>
      </c>
      <c r="F84" s="17"/>
    </row>
    <row r="85" spans="1:6" ht="12.75" customHeight="1">
      <c r="A85" s="18"/>
      <c r="B85" s="7" t="s">
        <v>203</v>
      </c>
      <c r="C85" s="8">
        <v>2018</v>
      </c>
      <c r="D85" s="7" t="s">
        <v>204</v>
      </c>
      <c r="E85" s="9">
        <v>1500000</v>
      </c>
      <c r="F85" s="18"/>
    </row>
    <row r="86" spans="1:6" ht="12.75" customHeight="1">
      <c r="A86" s="18"/>
      <c r="B86" s="7" t="s">
        <v>205</v>
      </c>
      <c r="C86" s="8">
        <v>2018</v>
      </c>
      <c r="D86" s="7" t="s">
        <v>206</v>
      </c>
      <c r="E86" s="9">
        <v>1357237</v>
      </c>
      <c r="F86" s="18"/>
    </row>
    <row r="87" spans="1:6" s="4" customFormat="1" ht="12.75" customHeight="1">
      <c r="A87" s="19"/>
      <c r="B87" s="7" t="s">
        <v>207</v>
      </c>
      <c r="C87" s="8">
        <v>2018</v>
      </c>
      <c r="D87" s="7" t="s">
        <v>43</v>
      </c>
      <c r="E87" s="9">
        <v>1278076</v>
      </c>
      <c r="F87" s="20"/>
    </row>
    <row r="88" spans="1:5" ht="12.75">
      <c r="A88" s="33"/>
      <c r="B88" s="32" t="s">
        <v>208</v>
      </c>
      <c r="C88" s="8">
        <v>2018</v>
      </c>
      <c r="D88" s="7" t="s">
        <v>209</v>
      </c>
      <c r="E88" s="9">
        <v>1180982</v>
      </c>
    </row>
    <row r="89" spans="1:5" ht="12.75">
      <c r="A89" s="34"/>
      <c r="B89" s="32" t="s">
        <v>210</v>
      </c>
      <c r="C89" s="8">
        <v>2018</v>
      </c>
      <c r="D89" s="7" t="s">
        <v>211</v>
      </c>
      <c r="E89" s="9">
        <v>1162528</v>
      </c>
    </row>
    <row r="90" spans="1:5" ht="12.75">
      <c r="A90" s="34"/>
      <c r="B90" s="32" t="s">
        <v>212</v>
      </c>
      <c r="C90" s="8">
        <v>2018</v>
      </c>
      <c r="D90" s="7" t="s">
        <v>213</v>
      </c>
      <c r="E90" s="9">
        <v>1152501</v>
      </c>
    </row>
    <row r="91" spans="1:5" ht="12.75">
      <c r="A91" s="34"/>
      <c r="B91" s="32" t="s">
        <v>214</v>
      </c>
      <c r="C91" s="8">
        <v>2018</v>
      </c>
      <c r="D91" s="7" t="s">
        <v>91</v>
      </c>
      <c r="E91" s="9">
        <v>1009903</v>
      </c>
    </row>
    <row r="92" spans="1:5" ht="12.75">
      <c r="A92" s="34"/>
      <c r="B92" s="32" t="s">
        <v>215</v>
      </c>
      <c r="C92" s="8">
        <v>2018</v>
      </c>
      <c r="D92" s="7" t="s">
        <v>216</v>
      </c>
      <c r="E92" s="9">
        <v>1000146</v>
      </c>
    </row>
    <row r="93" spans="1:5" ht="12.75">
      <c r="A93" s="34"/>
      <c r="B93" s="22" t="s">
        <v>53</v>
      </c>
      <c r="C93" s="22"/>
      <c r="D93" s="23"/>
      <c r="E93" s="10">
        <f>SUM(E76:E92)</f>
        <v>50059442</v>
      </c>
    </row>
    <row r="94" spans="1:5" ht="12.75">
      <c r="A94" s="34"/>
      <c r="B94" s="32" t="s">
        <v>217</v>
      </c>
      <c r="C94" s="8">
        <v>2018</v>
      </c>
      <c r="D94" s="7" t="s">
        <v>218</v>
      </c>
      <c r="E94" s="9">
        <v>28432825</v>
      </c>
    </row>
    <row r="95" spans="1:5" ht="12.75">
      <c r="A95" s="34"/>
      <c r="B95" s="32" t="s">
        <v>219</v>
      </c>
      <c r="C95" s="8">
        <v>2018</v>
      </c>
      <c r="D95" s="7" t="s">
        <v>220</v>
      </c>
      <c r="E95" s="9">
        <v>24108906</v>
      </c>
    </row>
    <row r="96" spans="1:5" ht="12.75">
      <c r="A96" s="34"/>
      <c r="B96" s="32" t="s">
        <v>221</v>
      </c>
      <c r="C96" s="8">
        <v>2018</v>
      </c>
      <c r="D96" s="7" t="s">
        <v>222</v>
      </c>
      <c r="E96" s="9">
        <v>21160679</v>
      </c>
    </row>
    <row r="97" spans="1:5" ht="12.75">
      <c r="A97" s="34"/>
      <c r="B97" s="32" t="s">
        <v>223</v>
      </c>
      <c r="C97" s="8">
        <v>2018</v>
      </c>
      <c r="D97" s="7" t="s">
        <v>222</v>
      </c>
      <c r="E97" s="9">
        <v>20884806</v>
      </c>
    </row>
    <row r="98" spans="1:5" ht="12.75">
      <c r="A98" s="34"/>
      <c r="B98" s="32" t="s">
        <v>224</v>
      </c>
      <c r="C98" s="8">
        <v>2018</v>
      </c>
      <c r="D98" s="7" t="s">
        <v>225</v>
      </c>
      <c r="E98" s="9">
        <v>18998044</v>
      </c>
    </row>
    <row r="99" spans="1:5" ht="12.75">
      <c r="A99" s="34"/>
      <c r="B99" s="32" t="s">
        <v>226</v>
      </c>
      <c r="C99" s="8">
        <v>2018</v>
      </c>
      <c r="D99" s="7" t="s">
        <v>227</v>
      </c>
      <c r="E99" s="9">
        <v>18023024</v>
      </c>
    </row>
    <row r="100" spans="1:5" ht="12.75">
      <c r="A100" s="34"/>
      <c r="B100" s="32" t="s">
        <v>228</v>
      </c>
      <c r="C100" s="8">
        <v>2018</v>
      </c>
      <c r="D100" s="7" t="s">
        <v>54</v>
      </c>
      <c r="E100" s="9">
        <v>17039289</v>
      </c>
    </row>
    <row r="101" spans="1:5" ht="12.75">
      <c r="A101" s="34"/>
      <c r="B101" s="32" t="s">
        <v>229</v>
      </c>
      <c r="C101" s="8">
        <v>2018</v>
      </c>
      <c r="D101" s="7" t="s">
        <v>230</v>
      </c>
      <c r="E101" s="9">
        <v>16250896</v>
      </c>
    </row>
    <row r="102" spans="1:5" ht="12.75">
      <c r="A102" s="34"/>
      <c r="B102" s="32" t="s">
        <v>231</v>
      </c>
      <c r="C102" s="8">
        <v>2018</v>
      </c>
      <c r="D102" s="7" t="s">
        <v>232</v>
      </c>
      <c r="E102" s="9">
        <v>15622175</v>
      </c>
    </row>
    <row r="103" spans="1:5" ht="12.75">
      <c r="A103" s="34"/>
      <c r="B103" s="32" t="s">
        <v>233</v>
      </c>
      <c r="C103" s="8">
        <v>2018</v>
      </c>
      <c r="D103" s="7" t="s">
        <v>234</v>
      </c>
      <c r="E103" s="9">
        <v>11506905</v>
      </c>
    </row>
    <row r="104" spans="1:5" ht="12.75">
      <c r="A104" s="34"/>
      <c r="B104" s="32" t="s">
        <v>235</v>
      </c>
      <c r="C104" s="8">
        <v>2018</v>
      </c>
      <c r="D104" s="7" t="s">
        <v>236</v>
      </c>
      <c r="E104" s="9">
        <v>10763527</v>
      </c>
    </row>
    <row r="105" spans="1:5" ht="12.75">
      <c r="A105" s="34"/>
      <c r="B105" s="32" t="s">
        <v>237</v>
      </c>
      <c r="C105" s="8">
        <v>2018</v>
      </c>
      <c r="D105" s="7" t="s">
        <v>55</v>
      </c>
      <c r="E105" s="9">
        <v>9661912</v>
      </c>
    </row>
    <row r="106" spans="1:5" ht="12.75">
      <c r="A106" s="34"/>
      <c r="B106" s="32" t="s">
        <v>238</v>
      </c>
      <c r="C106" s="8">
        <v>2018</v>
      </c>
      <c r="D106" s="7" t="s">
        <v>239</v>
      </c>
      <c r="E106" s="9">
        <v>7835376</v>
      </c>
    </row>
    <row r="107" spans="1:5" ht="12.75">
      <c r="A107" s="34"/>
      <c r="B107" s="32" t="s">
        <v>240</v>
      </c>
      <c r="C107" s="8">
        <v>2018</v>
      </c>
      <c r="D107" s="7" t="s">
        <v>241</v>
      </c>
      <c r="E107" s="9">
        <v>6741616</v>
      </c>
    </row>
    <row r="108" spans="1:5" ht="12.75">
      <c r="A108" s="34"/>
      <c r="B108" s="32" t="s">
        <v>242</v>
      </c>
      <c r="C108" s="8">
        <v>2018</v>
      </c>
      <c r="D108" s="7" t="s">
        <v>243</v>
      </c>
      <c r="E108" s="9">
        <v>6653905</v>
      </c>
    </row>
    <row r="109" spans="1:5" ht="12.75">
      <c r="A109" s="34"/>
      <c r="B109" s="32" t="s">
        <v>244</v>
      </c>
      <c r="C109" s="8">
        <v>2018</v>
      </c>
      <c r="D109" s="7" t="s">
        <v>245</v>
      </c>
      <c r="E109" s="9">
        <v>6574061</v>
      </c>
    </row>
    <row r="110" spans="1:5" ht="12.75">
      <c r="A110" s="34"/>
      <c r="B110" s="32" t="s">
        <v>246</v>
      </c>
      <c r="C110" s="8">
        <v>2018</v>
      </c>
      <c r="D110" s="7" t="s">
        <v>247</v>
      </c>
      <c r="E110" s="9">
        <v>6235657</v>
      </c>
    </row>
    <row r="111" spans="1:5" ht="12.75">
      <c r="A111" s="34"/>
      <c r="B111" s="32" t="s">
        <v>248</v>
      </c>
      <c r="C111" s="8">
        <v>2018</v>
      </c>
      <c r="D111" s="7" t="s">
        <v>249</v>
      </c>
      <c r="E111" s="9">
        <v>5532764</v>
      </c>
    </row>
    <row r="112" spans="1:5" ht="12.75">
      <c r="A112" s="34"/>
      <c r="B112" s="32" t="s">
        <v>250</v>
      </c>
      <c r="C112" s="8">
        <v>2018</v>
      </c>
      <c r="D112" s="7" t="s">
        <v>56</v>
      </c>
      <c r="E112" s="9">
        <v>4672195</v>
      </c>
    </row>
    <row r="113" spans="1:5" ht="12.75">
      <c r="A113" s="34"/>
      <c r="B113" s="32" t="s">
        <v>251</v>
      </c>
      <c r="C113" s="8">
        <v>2018</v>
      </c>
      <c r="D113" s="7" t="s">
        <v>252</v>
      </c>
      <c r="E113" s="9">
        <v>4631211</v>
      </c>
    </row>
    <row r="114" spans="1:5" ht="12.75">
      <c r="A114" s="34"/>
      <c r="B114" s="32" t="s">
        <v>253</v>
      </c>
      <c r="C114" s="8">
        <v>2018</v>
      </c>
      <c r="D114" s="7" t="s">
        <v>254</v>
      </c>
      <c r="E114" s="9">
        <v>4407039</v>
      </c>
    </row>
    <row r="115" spans="1:5" ht="12.75">
      <c r="A115" s="34"/>
      <c r="B115" s="32" t="s">
        <v>255</v>
      </c>
      <c r="C115" s="8">
        <v>2018</v>
      </c>
      <c r="D115" s="7" t="s">
        <v>256</v>
      </c>
      <c r="E115" s="9">
        <v>4384761</v>
      </c>
    </row>
    <row r="116" spans="1:5" ht="12.75">
      <c r="A116" s="34"/>
      <c r="B116" s="32" t="s">
        <v>257</v>
      </c>
      <c r="C116" s="8">
        <v>2018</v>
      </c>
      <c r="D116" s="7" t="s">
        <v>258</v>
      </c>
      <c r="E116" s="9">
        <v>3846970</v>
      </c>
    </row>
    <row r="117" spans="1:5" ht="12.75">
      <c r="A117" s="34"/>
      <c r="B117" s="32" t="s">
        <v>259</v>
      </c>
      <c r="C117" s="8">
        <v>2018</v>
      </c>
      <c r="D117" s="7" t="s">
        <v>260</v>
      </c>
      <c r="E117" s="9">
        <v>3644646</v>
      </c>
    </row>
    <row r="118" spans="1:5" ht="12.75">
      <c r="A118" s="34"/>
      <c r="B118" s="32" t="s">
        <v>261</v>
      </c>
      <c r="C118" s="8">
        <v>2018</v>
      </c>
      <c r="D118" s="7" t="s">
        <v>262</v>
      </c>
      <c r="E118" s="9">
        <v>3507689</v>
      </c>
    </row>
    <row r="119" spans="1:5" ht="12.75">
      <c r="A119" s="34"/>
      <c r="B119" s="32" t="s">
        <v>263</v>
      </c>
      <c r="C119" s="8">
        <v>2018</v>
      </c>
      <c r="D119" s="7" t="s">
        <v>57</v>
      </c>
      <c r="E119" s="9">
        <v>3371517</v>
      </c>
    </row>
    <row r="120" spans="1:5" ht="12.75">
      <c r="A120" s="34"/>
      <c r="B120" s="32" t="s">
        <v>264</v>
      </c>
      <c r="C120" s="8">
        <v>2018</v>
      </c>
      <c r="D120" s="7" t="s">
        <v>265</v>
      </c>
      <c r="E120" s="9">
        <v>3245598</v>
      </c>
    </row>
    <row r="121" spans="1:5" ht="12.75">
      <c r="A121" s="34"/>
      <c r="B121" s="32" t="s">
        <v>266</v>
      </c>
      <c r="C121" s="8">
        <v>2018</v>
      </c>
      <c r="D121" s="7" t="s">
        <v>258</v>
      </c>
      <c r="E121" s="9">
        <v>3102110</v>
      </c>
    </row>
    <row r="122" spans="1:5" ht="12.75">
      <c r="A122" s="34"/>
      <c r="B122" s="32" t="s">
        <v>267</v>
      </c>
      <c r="C122" s="8">
        <v>2018</v>
      </c>
      <c r="D122" s="7" t="s">
        <v>58</v>
      </c>
      <c r="E122" s="9">
        <v>2933924</v>
      </c>
    </row>
    <row r="123" spans="1:5" ht="12.75">
      <c r="A123" s="34"/>
      <c r="B123" s="32" t="s">
        <v>268</v>
      </c>
      <c r="C123" s="8">
        <v>2018</v>
      </c>
      <c r="D123" s="7" t="s">
        <v>59</v>
      </c>
      <c r="E123" s="9">
        <v>2924158</v>
      </c>
    </row>
    <row r="124" spans="1:5" ht="12.75">
      <c r="A124" s="34"/>
      <c r="B124" s="32" t="s">
        <v>269</v>
      </c>
      <c r="C124" s="8">
        <v>2018</v>
      </c>
      <c r="D124" s="7" t="s">
        <v>270</v>
      </c>
      <c r="E124" s="9">
        <v>2750000</v>
      </c>
    </row>
    <row r="125" spans="1:5" ht="12.75">
      <c r="A125" s="34"/>
      <c r="B125" s="32" t="s">
        <v>271</v>
      </c>
      <c r="C125" s="8">
        <v>2018</v>
      </c>
      <c r="D125" s="7" t="s">
        <v>272</v>
      </c>
      <c r="E125" s="9">
        <v>2641928</v>
      </c>
    </row>
    <row r="126" spans="1:5" ht="12.75">
      <c r="A126" s="34"/>
      <c r="B126" s="32" t="s">
        <v>273</v>
      </c>
      <c r="C126" s="8">
        <v>2018</v>
      </c>
      <c r="D126" s="7" t="s">
        <v>274</v>
      </c>
      <c r="E126" s="9">
        <v>2590780</v>
      </c>
    </row>
    <row r="127" spans="1:5" ht="12.75">
      <c r="A127" s="34"/>
      <c r="B127" s="32" t="s">
        <v>275</v>
      </c>
      <c r="C127" s="8">
        <v>2018</v>
      </c>
      <c r="D127" s="7" t="s">
        <v>276</v>
      </c>
      <c r="E127" s="9">
        <v>2565417</v>
      </c>
    </row>
    <row r="128" spans="1:5" ht="12.75">
      <c r="A128" s="34"/>
      <c r="B128" s="32" t="s">
        <v>277</v>
      </c>
      <c r="C128" s="8">
        <v>2018</v>
      </c>
      <c r="D128" s="7" t="s">
        <v>61</v>
      </c>
      <c r="E128" s="9">
        <v>2555869</v>
      </c>
    </row>
    <row r="129" spans="1:5" ht="12.75">
      <c r="A129" s="34"/>
      <c r="B129" s="32" t="s">
        <v>278</v>
      </c>
      <c r="C129" s="8">
        <v>2018</v>
      </c>
      <c r="D129" s="7" t="s">
        <v>60</v>
      </c>
      <c r="E129" s="9">
        <v>2164861</v>
      </c>
    </row>
    <row r="130" spans="1:5" ht="12.75">
      <c r="A130" s="34"/>
      <c r="B130" s="32" t="s">
        <v>279</v>
      </c>
      <c r="C130" s="8">
        <v>2018</v>
      </c>
      <c r="D130" s="7" t="s">
        <v>280</v>
      </c>
      <c r="E130" s="9">
        <v>1988745</v>
      </c>
    </row>
    <row r="131" spans="1:5" ht="12.75">
      <c r="A131" s="34"/>
      <c r="B131" s="32" t="s">
        <v>281</v>
      </c>
      <c r="C131" s="8">
        <v>2018</v>
      </c>
      <c r="D131" s="7" t="s">
        <v>45</v>
      </c>
      <c r="E131" s="9">
        <v>1854382</v>
      </c>
    </row>
    <row r="132" spans="1:5" ht="12.75">
      <c r="A132" s="34"/>
      <c r="B132" s="32" t="s">
        <v>282</v>
      </c>
      <c r="C132" s="8">
        <v>2018</v>
      </c>
      <c r="D132" s="7" t="s">
        <v>232</v>
      </c>
      <c r="E132" s="9">
        <v>1846605</v>
      </c>
    </row>
    <row r="133" spans="1:5" ht="12.75">
      <c r="A133" s="34"/>
      <c r="B133" s="32" t="s">
        <v>283</v>
      </c>
      <c r="C133" s="8">
        <v>2018</v>
      </c>
      <c r="D133" s="7" t="s">
        <v>102</v>
      </c>
      <c r="E133" s="9">
        <v>1795161</v>
      </c>
    </row>
    <row r="134" spans="1:5" ht="12.75">
      <c r="A134" s="34"/>
      <c r="B134" s="32" t="s">
        <v>284</v>
      </c>
      <c r="C134" s="8">
        <v>2018</v>
      </c>
      <c r="D134" s="7" t="s">
        <v>62</v>
      </c>
      <c r="E134" s="9">
        <v>1735240</v>
      </c>
    </row>
    <row r="135" spans="1:5" ht="12.75">
      <c r="A135" s="34"/>
      <c r="B135" s="32" t="s">
        <v>285</v>
      </c>
      <c r="C135" s="8">
        <v>2018</v>
      </c>
      <c r="D135" s="7" t="s">
        <v>63</v>
      </c>
      <c r="E135" s="9">
        <v>1586101</v>
      </c>
    </row>
    <row r="136" spans="1:5" ht="12.75">
      <c r="A136" s="34"/>
      <c r="B136" s="32" t="s">
        <v>286</v>
      </c>
      <c r="C136" s="8">
        <v>2018</v>
      </c>
      <c r="D136" s="7" t="s">
        <v>258</v>
      </c>
      <c r="E136" s="9">
        <v>1560365</v>
      </c>
    </row>
    <row r="137" spans="1:5" ht="12.75">
      <c r="A137" s="34"/>
      <c r="B137" s="32" t="s">
        <v>287</v>
      </c>
      <c r="C137" s="8">
        <v>2018</v>
      </c>
      <c r="D137" s="7" t="s">
        <v>288</v>
      </c>
      <c r="E137" s="9">
        <v>1443247</v>
      </c>
    </row>
    <row r="138" spans="1:5" ht="12.75">
      <c r="A138" s="34"/>
      <c r="B138" s="32" t="s">
        <v>289</v>
      </c>
      <c r="C138" s="8">
        <v>2018</v>
      </c>
      <c r="D138" s="7" t="s">
        <v>290</v>
      </c>
      <c r="E138" s="9">
        <v>1413179</v>
      </c>
    </row>
    <row r="139" spans="1:5" ht="12.75">
      <c r="A139" s="34"/>
      <c r="B139" s="32" t="s">
        <v>291</v>
      </c>
      <c r="C139" s="8">
        <v>2018</v>
      </c>
      <c r="D139" s="7" t="s">
        <v>292</v>
      </c>
      <c r="E139" s="9">
        <v>1405000</v>
      </c>
    </row>
    <row r="140" spans="1:5" ht="12.75">
      <c r="A140" s="34"/>
      <c r="B140" s="32" t="s">
        <v>293</v>
      </c>
      <c r="C140" s="8">
        <v>2018</v>
      </c>
      <c r="D140" s="7" t="s">
        <v>64</v>
      </c>
      <c r="E140" s="9">
        <v>1216330</v>
      </c>
    </row>
    <row r="141" spans="1:5" ht="12.75">
      <c r="A141" s="34"/>
      <c r="B141" s="32" t="s">
        <v>294</v>
      </c>
      <c r="C141" s="8">
        <v>2018</v>
      </c>
      <c r="D141" s="7" t="s">
        <v>295</v>
      </c>
      <c r="E141" s="9">
        <v>1208220</v>
      </c>
    </row>
    <row r="142" spans="1:5" ht="12.75">
      <c r="A142" s="34"/>
      <c r="B142" s="32" t="s">
        <v>296</v>
      </c>
      <c r="C142" s="8">
        <v>2018</v>
      </c>
      <c r="D142" s="7" t="s">
        <v>297</v>
      </c>
      <c r="E142" s="9">
        <v>1167549</v>
      </c>
    </row>
    <row r="143" spans="1:5" ht="12.75">
      <c r="A143" s="34"/>
      <c r="B143" s="32" t="s">
        <v>298</v>
      </c>
      <c r="C143" s="8">
        <v>2018</v>
      </c>
      <c r="D143" s="7" t="s">
        <v>43</v>
      </c>
      <c r="E143" s="9">
        <v>1159391</v>
      </c>
    </row>
    <row r="144" spans="1:5" ht="12.75">
      <c r="A144" s="34"/>
      <c r="B144" s="32" t="s">
        <v>299</v>
      </c>
      <c r="C144" s="8">
        <v>2018</v>
      </c>
      <c r="D144" s="7" t="s">
        <v>300</v>
      </c>
      <c r="E144" s="9">
        <v>1095246</v>
      </c>
    </row>
    <row r="145" spans="1:5" ht="12.75">
      <c r="A145" s="34"/>
      <c r="B145" s="32" t="s">
        <v>301</v>
      </c>
      <c r="C145" s="8">
        <v>2018</v>
      </c>
      <c r="D145" s="7" t="s">
        <v>302</v>
      </c>
      <c r="E145" s="9">
        <v>1076796</v>
      </c>
    </row>
    <row r="146" spans="1:5" ht="12.75">
      <c r="A146" s="34"/>
      <c r="B146" s="32" t="s">
        <v>303</v>
      </c>
      <c r="C146" s="8">
        <v>2018</v>
      </c>
      <c r="D146" s="7" t="s">
        <v>91</v>
      </c>
      <c r="E146" s="9">
        <v>1057934</v>
      </c>
    </row>
    <row r="147" spans="1:5" ht="12.75">
      <c r="A147" s="34"/>
      <c r="B147" s="32" t="s">
        <v>304</v>
      </c>
      <c r="C147" s="8">
        <v>2018</v>
      </c>
      <c r="D147" s="7" t="s">
        <v>305</v>
      </c>
      <c r="E147" s="9">
        <v>1048175</v>
      </c>
    </row>
    <row r="148" spans="1:5" ht="12.75">
      <c r="A148" s="34"/>
      <c r="B148" s="32" t="s">
        <v>306</v>
      </c>
      <c r="C148" s="8">
        <v>2018</v>
      </c>
      <c r="D148" s="7" t="s">
        <v>307</v>
      </c>
      <c r="E148" s="9">
        <v>1044473</v>
      </c>
    </row>
    <row r="149" spans="1:5" ht="12.75">
      <c r="A149" s="34"/>
      <c r="B149" s="22" t="s">
        <v>65</v>
      </c>
      <c r="C149" s="22"/>
      <c r="D149" s="23"/>
      <c r="E149" s="10">
        <f>SUM(E94:E148)</f>
        <v>338669179</v>
      </c>
    </row>
    <row r="150" spans="1:5" ht="12.75">
      <c r="A150" s="34"/>
      <c r="B150" s="32" t="s">
        <v>308</v>
      </c>
      <c r="C150" s="8">
        <v>2018</v>
      </c>
      <c r="D150" s="7" t="s">
        <v>309</v>
      </c>
      <c r="E150" s="9">
        <v>6000000</v>
      </c>
    </row>
    <row r="151" spans="1:5" ht="12.75">
      <c r="A151" s="34"/>
      <c r="B151" s="32" t="s">
        <v>310</v>
      </c>
      <c r="C151" s="8">
        <v>2018</v>
      </c>
      <c r="D151" s="7" t="s">
        <v>311</v>
      </c>
      <c r="E151" s="9">
        <v>2761117</v>
      </c>
    </row>
    <row r="152" spans="1:5" ht="12.75">
      <c r="A152" s="34"/>
      <c r="B152" s="32" t="s">
        <v>312</v>
      </c>
      <c r="C152" s="8">
        <v>2018</v>
      </c>
      <c r="D152" s="7" t="s">
        <v>313</v>
      </c>
      <c r="E152" s="9">
        <v>1250000</v>
      </c>
    </row>
    <row r="153" spans="1:5" ht="12.75">
      <c r="A153" s="34"/>
      <c r="B153" s="22" t="s">
        <v>66</v>
      </c>
      <c r="C153" s="22"/>
      <c r="D153" s="23"/>
      <c r="E153" s="10">
        <f>SUM(E150:E152)</f>
        <v>10011117</v>
      </c>
    </row>
    <row r="154" spans="1:5" ht="12.75">
      <c r="A154" s="34"/>
      <c r="B154" s="32" t="s">
        <v>314</v>
      </c>
      <c r="C154" s="8" t="s">
        <v>315</v>
      </c>
      <c r="D154" s="7" t="s">
        <v>316</v>
      </c>
      <c r="E154" s="9">
        <v>6814800</v>
      </c>
    </row>
    <row r="155" spans="1:5" ht="12.75">
      <c r="A155" s="34"/>
      <c r="B155" s="22" t="s">
        <v>67</v>
      </c>
      <c r="C155" s="22"/>
      <c r="D155" s="23"/>
      <c r="E155" s="10">
        <f>SUM(E154)</f>
        <v>6814800</v>
      </c>
    </row>
    <row r="156" spans="1:5" ht="12.75">
      <c r="A156" s="34"/>
      <c r="B156" s="25" t="s">
        <v>68</v>
      </c>
      <c r="C156" s="25"/>
      <c r="D156" s="26"/>
      <c r="E156" s="11">
        <f>+E5+E15+E27+E36+E52+E75+E93+E149+E153+E155</f>
        <v>4622326331</v>
      </c>
    </row>
    <row r="157" spans="1:5" ht="12.75">
      <c r="A157" s="35"/>
      <c r="B157" s="12"/>
      <c r="C157" s="12"/>
      <c r="D157" s="13"/>
      <c r="E157" s="14"/>
    </row>
  </sheetData>
  <sheetProtection/>
  <mergeCells count="14">
    <mergeCell ref="B156:D156"/>
    <mergeCell ref="B93:D93"/>
    <mergeCell ref="B149:D149"/>
    <mergeCell ref="B153:D153"/>
    <mergeCell ref="B155:D155"/>
    <mergeCell ref="D2:D3"/>
    <mergeCell ref="C2:C3"/>
    <mergeCell ref="B2:B3"/>
    <mergeCell ref="B5:D5"/>
    <mergeCell ref="B75:D75"/>
    <mergeCell ref="B15:D15"/>
    <mergeCell ref="B27:D27"/>
    <mergeCell ref="B36:D36"/>
    <mergeCell ref="B52:D52"/>
  </mergeCells>
  <printOptions gridLines="1" horizontalCentered="1"/>
  <pageMargins left="0.11811023622047245" right="0.11811023622047245" top="0.11811023622047245" bottom="0" header="0.15748031496062992" footer="0"/>
  <pageSetup horizontalDpi="300" verticalDpi="300" orientation="portrait" paperSize="9" scale="88" r:id="rId1"/>
  <headerFooter alignWithMargins="0">
    <oddFooter>&amp;L&amp;CPágina &amp;P de &amp;N&amp;R</oddFooter>
  </headerFooter>
  <rowBreaks count="2" manualBreakCount="2">
    <brk id="75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IRIARTE MENDIOLA, Coro</cp:lastModifiedBy>
  <cp:lastPrinted>2018-02-05T10:15:58Z</cp:lastPrinted>
  <dcterms:created xsi:type="dcterms:W3CDTF">2017-01-12T09:44:05Z</dcterms:created>
  <dcterms:modified xsi:type="dcterms:W3CDTF">2018-02-05T10:16:31Z</dcterms:modified>
  <cp:category/>
  <cp:version/>
  <cp:contentType/>
  <cp:contentStatus/>
</cp:coreProperties>
</file>