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gramen kostu-errendimendua" sheetId="1" r:id="rId1"/>
  </sheets>
  <definedNames/>
  <calcPr fullCalcOnLoad="1"/>
</workbook>
</file>

<file path=xl/sharedStrings.xml><?xml version="1.0" encoding="utf-8"?>
<sst xmlns="http://schemas.openxmlformats.org/spreadsheetml/2006/main" count="264" uniqueCount="264">
  <si>
    <t>Programa</t>
  </si>
  <si>
    <t>Descripción</t>
  </si>
  <si>
    <t>01010</t>
  </si>
  <si>
    <t>Secretaría del área del diputado general</t>
  </si>
  <si>
    <t>01100</t>
  </si>
  <si>
    <t>Gabinete del diputado general</t>
  </si>
  <si>
    <t>01200</t>
  </si>
  <si>
    <t>Estrategia foral de gestión</t>
  </si>
  <si>
    <t>01300</t>
  </si>
  <si>
    <t>Comunicación</t>
  </si>
  <si>
    <t>01400</t>
  </si>
  <si>
    <t>Convivencia y derechos humanos</t>
  </si>
  <si>
    <t>01500</t>
  </si>
  <si>
    <t>Igualdad lingüística</t>
  </si>
  <si>
    <t>01600</t>
  </si>
  <si>
    <t>Igualdad</t>
  </si>
  <si>
    <t>02010</t>
  </si>
  <si>
    <t>Servicios generales de cultura, turismo, juventud y deportes</t>
  </si>
  <si>
    <t>02100</t>
  </si>
  <si>
    <t>Patrimonio histórico-artístico</t>
  </si>
  <si>
    <t>02110</t>
  </si>
  <si>
    <t>Archivos y museos</t>
  </si>
  <si>
    <t>02120</t>
  </si>
  <si>
    <t>Arte vasco contemporaneo</t>
  </si>
  <si>
    <t>02130</t>
  </si>
  <si>
    <t>Biblioteca, promoción y difusión cultural</t>
  </si>
  <si>
    <t>02140</t>
  </si>
  <si>
    <t>Proyectos estrategicos culturales</t>
  </si>
  <si>
    <t>02200</t>
  </si>
  <si>
    <t>Juventud</t>
  </si>
  <si>
    <t>02210</t>
  </si>
  <si>
    <t>Fomento del deporte</t>
  </si>
  <si>
    <t>02300</t>
  </si>
  <si>
    <t>Turismo e imagen territorial</t>
  </si>
  <si>
    <t>02400</t>
  </si>
  <si>
    <t>Cooperación al desarrollo</t>
  </si>
  <si>
    <t>03010</t>
  </si>
  <si>
    <t>Servicios generales de gobernanza y comunicación con la sociedad</t>
  </si>
  <si>
    <t>03020</t>
  </si>
  <si>
    <t>Participación ciudadana</t>
  </si>
  <si>
    <t>03100</t>
  </si>
  <si>
    <t>Secretaría del consejo de gobierno foral, asesoría y defensa jurídica</t>
  </si>
  <si>
    <t>03200</t>
  </si>
  <si>
    <t>Función pública</t>
  </si>
  <si>
    <t>03300</t>
  </si>
  <si>
    <t>Modernizacion y mejora administrativa en los servicios públicos forales</t>
  </si>
  <si>
    <t>03310</t>
  </si>
  <si>
    <t>Protección contra el fuego y salvamento</t>
  </si>
  <si>
    <t>03320</t>
  </si>
  <si>
    <t>Servicios generales diputación</t>
  </si>
  <si>
    <t>03400</t>
  </si>
  <si>
    <t>Relaciones externas</t>
  </si>
  <si>
    <t>04010</t>
  </si>
  <si>
    <t>Servicios generales de promoción económica, medio rural y equilibrio territ</t>
  </si>
  <si>
    <t>04100</t>
  </si>
  <si>
    <t>Lk- compromiso con el territorio</t>
  </si>
  <si>
    <t>04110</t>
  </si>
  <si>
    <t>Promoción del sector artesanal</t>
  </si>
  <si>
    <t>04200</t>
  </si>
  <si>
    <t>Promoción de la ciencia, la tecnología y la innovación</t>
  </si>
  <si>
    <t>04210</t>
  </si>
  <si>
    <t>Promoción de la internacionalización</t>
  </si>
  <si>
    <t>04220</t>
  </si>
  <si>
    <t>Innovación digital</t>
  </si>
  <si>
    <t>04300</t>
  </si>
  <si>
    <t>Desarrollo rural y estructuras agrarias</t>
  </si>
  <si>
    <t>04310</t>
  </si>
  <si>
    <t>04320</t>
  </si>
  <si>
    <t>Fomento producción y sanidad animal</t>
  </si>
  <si>
    <t>04330</t>
  </si>
  <si>
    <t>Promoción y experimentación vegetal</t>
  </si>
  <si>
    <t>04400</t>
  </si>
  <si>
    <t>Montes y gestión de hábitats</t>
  </si>
  <si>
    <t>04410</t>
  </si>
  <si>
    <t>Fauna y flora silvestre</t>
  </si>
  <si>
    <t>04500</t>
  </si>
  <si>
    <t>Equilibrio territorial</t>
  </si>
  <si>
    <t>05010</t>
  </si>
  <si>
    <t>Servicios generales de movilidad y ordenación del territorio</t>
  </si>
  <si>
    <t>05100</t>
  </si>
  <si>
    <t>Ordenación del transporte</t>
  </si>
  <si>
    <t>05110</t>
  </si>
  <si>
    <t>Vías ciclistas</t>
  </si>
  <si>
    <t>05120</t>
  </si>
  <si>
    <t>Metro de donostialdea</t>
  </si>
  <si>
    <t>05200</t>
  </si>
  <si>
    <t>Ordenación y promoción de pasaialdea</t>
  </si>
  <si>
    <t>05210</t>
  </si>
  <si>
    <t>Planificación y gestión del suelo y patrimonio</t>
  </si>
  <si>
    <t>05220</t>
  </si>
  <si>
    <t>Ordenación del territorio</t>
  </si>
  <si>
    <t>05230</t>
  </si>
  <si>
    <t>Arquitectura</t>
  </si>
  <si>
    <t>06010</t>
  </si>
  <si>
    <t>Servicios generales de hacienda y finanzas</t>
  </si>
  <si>
    <t>06020</t>
  </si>
  <si>
    <t>Servicios  de apoyo y atención ciudadana</t>
  </si>
  <si>
    <t>06100</t>
  </si>
  <si>
    <t>Administración tributaria</t>
  </si>
  <si>
    <t>06200</t>
  </si>
  <si>
    <t>Presupuestos y finanzas</t>
  </si>
  <si>
    <t>06210</t>
  </si>
  <si>
    <t>Deuda pública</t>
  </si>
  <si>
    <t>06300</t>
  </si>
  <si>
    <t>Política fiscal y financiera</t>
  </si>
  <si>
    <t>06310</t>
  </si>
  <si>
    <t>Compromisos institucionales</t>
  </si>
  <si>
    <t>06400</t>
  </si>
  <si>
    <t>Tribunal económico administrativo foral</t>
  </si>
  <si>
    <t>07010</t>
  </si>
  <si>
    <t>Servicios generales de infraestructuras viarias</t>
  </si>
  <si>
    <t>07100</t>
  </si>
  <si>
    <t>Conservación de carreteras</t>
  </si>
  <si>
    <t>07110</t>
  </si>
  <si>
    <t>Construcción y mejora de carreteras</t>
  </si>
  <si>
    <t>07120</t>
  </si>
  <si>
    <t>Inversiones urgentes, prevención y reparación</t>
  </si>
  <si>
    <t>07200</t>
  </si>
  <si>
    <t>Planificación y explotación</t>
  </si>
  <si>
    <t>08010</t>
  </si>
  <si>
    <t>Servicios generales de políticas sociales</t>
  </si>
  <si>
    <t>08100</t>
  </si>
  <si>
    <t>Atención a personas con discapacidad</t>
  </si>
  <si>
    <t>08110</t>
  </si>
  <si>
    <t>Atención a personas mayores</t>
  </si>
  <si>
    <t>08200</t>
  </si>
  <si>
    <t>Planificación y sistemas de información</t>
  </si>
  <si>
    <t>08210</t>
  </si>
  <si>
    <t>Plan de inversiones y cooperación social</t>
  </si>
  <si>
    <t>08220</t>
  </si>
  <si>
    <t>Prestaciones económicas periódicas</t>
  </si>
  <si>
    <t>08300</t>
  </si>
  <si>
    <t>Inserción social y atención a mujeres víctimas de violencia machista</t>
  </si>
  <si>
    <t>08310</t>
  </si>
  <si>
    <t>Protección a la infancia y la adolescencia</t>
  </si>
  <si>
    <t>08400</t>
  </si>
  <si>
    <t>Gestión de organismos públicos forales</t>
  </si>
  <si>
    <t>09010</t>
  </si>
  <si>
    <t>Servicios generales de medio ambiente y obras hidráulicas</t>
  </si>
  <si>
    <t>09100</t>
  </si>
  <si>
    <t>Medio ambiente</t>
  </si>
  <si>
    <t>09110</t>
  </si>
  <si>
    <t>Residuos y playas</t>
  </si>
  <si>
    <t>09120</t>
  </si>
  <si>
    <t>Sostenibilidad</t>
  </si>
  <si>
    <t>09130</t>
  </si>
  <si>
    <t>Energia sostenible</t>
  </si>
  <si>
    <t>09140</t>
  </si>
  <si>
    <t>Areas degradadas</t>
  </si>
  <si>
    <t>09200</t>
  </si>
  <si>
    <t>Infraestructuras hidráulicas</t>
  </si>
  <si>
    <t>09210</t>
  </si>
  <si>
    <t>Recursos y calidad del agua</t>
  </si>
  <si>
    <t>14100</t>
  </si>
  <si>
    <t>95010</t>
  </si>
  <si>
    <t>Deskribapena</t>
  </si>
  <si>
    <t>Gastuak</t>
  </si>
  <si>
    <t>Sarrerak</t>
  </si>
  <si>
    <t>Onart. Oblig.</t>
  </si>
  <si>
    <t>Onart. Eskub.</t>
  </si>
  <si>
    <t>Diputatu Nagusiaren Alorraren Idazkaritza</t>
  </si>
  <si>
    <t>Diputatu Nagusiaren Kabinetea</t>
  </si>
  <si>
    <t>Komunikazioa</t>
  </si>
  <si>
    <t>Berdintasuna</t>
  </si>
  <si>
    <t>DIPUTATU NAGUSIA</t>
  </si>
  <si>
    <t>Kultura, Turismo, Gazteria eta Kirol Zerbitzu Orokorrak</t>
  </si>
  <si>
    <t>Ondare Historiko Artistikoa</t>
  </si>
  <si>
    <t>Agiritegiak eta Museoak</t>
  </si>
  <si>
    <t>Euskal Arte Garaikidea</t>
  </si>
  <si>
    <t>Liburutegia, Kulturaren Sustapena eta Hedapena</t>
  </si>
  <si>
    <t>Gazteria</t>
  </si>
  <si>
    <t>Kirolaren sustapena</t>
  </si>
  <si>
    <t>Turismo eta lurralde irudia</t>
  </si>
  <si>
    <t>Garapenerako lankidetza</t>
  </si>
  <si>
    <t>KULTURA, TURISMO, GAZTERIA ETA KIROLA</t>
  </si>
  <si>
    <t>Gobernantza eta Gizartearekiko Komunikazioko Zerbitzu Orokorrak</t>
  </si>
  <si>
    <t>Diputatuen Kontseiluaren Idazkaritza, Aholkularitza eta  Defentsa Juridikoa</t>
  </si>
  <si>
    <t>Funtzio Publikoa</t>
  </si>
  <si>
    <t>Foru Aldundiko zerbitzuen modernizazioa eta hobekuntza administratiboa</t>
  </si>
  <si>
    <t>Suaren aurkako babesa eta sorospena</t>
  </si>
  <si>
    <t>Aldundiko Zerbitzu Orokorrak</t>
  </si>
  <si>
    <t>Kanpo harremanak</t>
  </si>
  <si>
    <t>GOBERNATZA ETA GIZARTEAREKIKO KOMUNIKAZIOA</t>
  </si>
  <si>
    <t>DIPUTADO GENERAL</t>
  </si>
  <si>
    <t>CULTURA, TURISMO, JUVENTUD Y DEPORTE</t>
  </si>
  <si>
    <t>GOBERNANZA Y COMUNICACIÓN CON LA SOCIEDAD</t>
  </si>
  <si>
    <t>Ekonomia Sustapeneko, Landa Inguruneko eta Lurralde Orekako Zerbitzu Orokorrak</t>
  </si>
  <si>
    <t>LK-Lurraldearekiko konpromezua</t>
  </si>
  <si>
    <t>Eskulangintza sektorearen sustapena</t>
  </si>
  <si>
    <t>Zientzia, teknologia eta berrikuntza  sustatzea</t>
  </si>
  <si>
    <t>Internazionalizazio jarduketa sustatzea</t>
  </si>
  <si>
    <t>Berrikuntza digitala</t>
  </si>
  <si>
    <t>Landa Garapena eta Nekazal Egiturak</t>
  </si>
  <si>
    <t>Fraisoro laborategia</t>
  </si>
  <si>
    <t>Abereen ekoizpena eta osasuna sustatzea</t>
  </si>
  <si>
    <t>Landaretzaren sustapena eta esperimentazioa</t>
  </si>
  <si>
    <t>Mendiak eta Habitaten kudeaketa</t>
  </si>
  <si>
    <t>Basa Animaliak eta Landareak</t>
  </si>
  <si>
    <t>Lurralde Oreka</t>
  </si>
  <si>
    <t>EKONOMIA SUSTAPENA, LANDA INGURUNEA ETA LURRALDE OREKA</t>
  </si>
  <si>
    <t>PROMOCION ECONÓMICA, MEDIO RURAL Y EQUILIBRIO TERRITORIAL</t>
  </si>
  <si>
    <t>Mugikortasuna eta Lurralde Antolaketako Zerbitzu Orokorrak</t>
  </si>
  <si>
    <t>Pasaialdeko Antolaketa eta Sustapena</t>
  </si>
  <si>
    <t>Plangintza eta Lurzoruaren eta Ondarearen Kudeaketa</t>
  </si>
  <si>
    <t>Arkitektura</t>
  </si>
  <si>
    <t>MUGIKORTASUNA ETA LURRALDE ANTOLAKETA</t>
  </si>
  <si>
    <t>MOVILIDAD Y ORDENACION TERRITORIAL</t>
  </si>
  <si>
    <t>Ogasun eta Finantzako  Zerbitzu Orokorrak</t>
  </si>
  <si>
    <t>Zerbitzuak eta Zerga Heziketa</t>
  </si>
  <si>
    <t>Zerga Administrazioa</t>
  </si>
  <si>
    <t>Aurrekontuak eta Finantzak</t>
  </si>
  <si>
    <t>Zor Publikoa</t>
  </si>
  <si>
    <t>Zerga eta Finantza Politika</t>
  </si>
  <si>
    <t>Erakundeekiko Konpromisoak</t>
  </si>
  <si>
    <t>Foru Auzitegi Ekonomiko-Administratiboa</t>
  </si>
  <si>
    <t>OGASUN ETA FINANTZA</t>
  </si>
  <si>
    <t>HACIENDA Y FINANZAS</t>
  </si>
  <si>
    <t>Bide Azpiegituretako Zerbitzu Orokorrak</t>
  </si>
  <si>
    <t>Errepideak Artatzea</t>
  </si>
  <si>
    <t>Errepideen Eraikuntza eta Hobekuntza</t>
  </si>
  <si>
    <t>Plangintza eta Ustiapena</t>
  </si>
  <si>
    <t>BIDE AZPIEGITURAK</t>
  </si>
  <si>
    <t>INFRAESTRUCTURAS VIARIAS</t>
  </si>
  <si>
    <t>Gizarte Politikako Zerbitzu Orokorrak</t>
  </si>
  <si>
    <t>Desgaituen laguntza</t>
  </si>
  <si>
    <t>Adinekoen laguntza</t>
  </si>
  <si>
    <t>Plangintza eta informazio sistemak</t>
  </si>
  <si>
    <t>Inbertsioen eta gizarte lankidetzaren plana</t>
  </si>
  <si>
    <t>Aldizkako prestazio ekonomikoak</t>
  </si>
  <si>
    <t>Gizarteratzea eta indarkeria matxistaren biktimak diren emakumeen arreta</t>
  </si>
  <si>
    <t>Haur eta nerabeen babesa</t>
  </si>
  <si>
    <t>Foru Erakunde Publikoak Kudeaketa</t>
  </si>
  <si>
    <t>GIZARTE POLITIKA</t>
  </si>
  <si>
    <t>POLITICAS SOCIALES</t>
  </si>
  <si>
    <t>Ingurumeneko eta Obra Hidraulikoetako Zerbitzu Orokorrak</t>
  </si>
  <si>
    <t>Ingurumena</t>
  </si>
  <si>
    <t>Iraunkortasuna</t>
  </si>
  <si>
    <t>Energia iraunkorra</t>
  </si>
  <si>
    <t>Degradatutako esparruak</t>
  </si>
  <si>
    <t>Ur baliabideak eta uraren kalitatea</t>
  </si>
  <si>
    <t>INGURUMENA ETA OBRA HIDRAULIKOAK</t>
  </si>
  <si>
    <t>MEDIO AMBIENTE Y OBRAS HIDRAULICAS</t>
  </si>
  <si>
    <t>BATZAR NAGUSIAK</t>
  </si>
  <si>
    <t>JUNTAS GENERALES</t>
  </si>
  <si>
    <t>HAINBAT DEPARTAMENTUTAKO GASTUAK</t>
  </si>
  <si>
    <t>GASTOS DIVERSOS DEPARTAMENTOS</t>
  </si>
  <si>
    <t>Aldundiaren Kudeaketa Estrategia</t>
  </si>
  <si>
    <t>Bizikidetza eta Giza Eskubideak</t>
  </si>
  <si>
    <t>Hizkuntza Berdintasuna</t>
  </si>
  <si>
    <t>Kultur proiektu estrategikoak</t>
  </si>
  <si>
    <t>Herritarren Partaidetza</t>
  </si>
  <si>
    <t>Laboratorio Fraisoro</t>
  </si>
  <si>
    <t>Garraioaren Antolamendua</t>
  </si>
  <si>
    <t>Bizikleta bideak</t>
  </si>
  <si>
    <t>Donostialdeko metroa</t>
  </si>
  <si>
    <t>Lurraldearen Antolaketa</t>
  </si>
  <si>
    <t>Presazko Inbertsioak, Prebentzioa eta Konponketak</t>
  </si>
  <si>
    <t>Hondakin eta hondartzak</t>
  </si>
  <si>
    <t>Azpiegitura Hidraulikoak</t>
  </si>
  <si>
    <t>AURREKONTU GUZTIRA</t>
  </si>
  <si>
    <t>TOTAL PRESUPUESTO</t>
  </si>
  <si>
    <t>Oharra / Observación</t>
  </si>
  <si>
    <t>Informazio honek 2016 ekitaldiko aurrekontu programen 1-9 kapituluetako gastu eta sarreren exekuzioa islatzen du</t>
  </si>
  <si>
    <t>Esta información refleja la ejecución de los gastos e ingresos de los capítulos 1 a 9 de los  programas presupuestarios del ejercicio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</si>
</sst>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#,##0.00_);_(\-#,##0.00_)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9"/>
      <color indexed="9"/>
      <name val="Arial"/>
      <family val="0"/>
    </font>
    <font>
      <b/>
      <i/>
      <sz val="9"/>
      <color indexed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171" fontId="6" fillId="0" borderId="1" xfId="18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2" fontId="0" fillId="0" borderId="1" xfId="0" applyBorder="1" applyAlignment="1">
      <alignment horizontal="right" vertical="center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 vertical="center" wrapText="1"/>
    </xf>
    <xf numFmtId="172" fontId="9" fillId="0" borderId="1" xfId="0" applyFont="1" applyBorder="1" applyAlignment="1">
      <alignment horizontal="right" vertical="center" wrapText="1"/>
    </xf>
    <xf numFmtId="172" fontId="0" fillId="0" borderId="1" xfId="0" applyNumberFormat="1" applyFill="1" applyBorder="1" applyAlignment="1">
      <alignment horizontal="right" vertical="center" wrapText="1"/>
    </xf>
    <xf numFmtId="172" fontId="0" fillId="0" borderId="2" xfId="0" applyBorder="1" applyAlignment="1">
      <alignment horizontal="right" vertical="center" wrapText="1"/>
    </xf>
    <xf numFmtId="49" fontId="2" fillId="2" borderId="3" xfId="0" applyFont="1" applyBorder="1" applyAlignment="1">
      <alignment horizontal="center" vertical="center" wrapText="1"/>
    </xf>
    <xf numFmtId="49" fontId="3" fillId="2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2" fillId="2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2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0CFF9"/>
      <rgbColor rgb="00FCFCD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9.140625" style="0" customWidth="1"/>
    <col min="2" max="3" width="48.7109375" style="0" customWidth="1"/>
    <col min="4" max="5" width="16.57421875" style="0" bestFit="1" customWidth="1"/>
    <col min="6" max="16384" width="9.140625" style="0" customWidth="1"/>
  </cols>
  <sheetData>
    <row r="1" spans="1:5" ht="12.75">
      <c r="A1" s="23" t="s">
        <v>0</v>
      </c>
      <c r="B1" s="23" t="s">
        <v>155</v>
      </c>
      <c r="C1" s="25" t="s">
        <v>1</v>
      </c>
      <c r="D1" s="17" t="s">
        <v>156</v>
      </c>
      <c r="E1" s="17" t="s">
        <v>157</v>
      </c>
    </row>
    <row r="2" spans="1:5" ht="12.75">
      <c r="A2" s="24"/>
      <c r="B2" s="24"/>
      <c r="C2" s="26"/>
      <c r="D2" s="18" t="s">
        <v>158</v>
      </c>
      <c r="E2" s="18" t="s">
        <v>159</v>
      </c>
    </row>
    <row r="3" spans="1:5" ht="12.75" customHeight="1">
      <c r="A3" s="9" t="s">
        <v>2</v>
      </c>
      <c r="B3" s="1" t="s">
        <v>160</v>
      </c>
      <c r="C3" s="10" t="s">
        <v>3</v>
      </c>
      <c r="D3" s="16">
        <v>1016580.91</v>
      </c>
      <c r="E3" s="19">
        <v>0</v>
      </c>
    </row>
    <row r="4" spans="1:5" ht="12.75" customHeight="1">
      <c r="A4" s="9" t="s">
        <v>4</v>
      </c>
      <c r="B4" s="1" t="s">
        <v>161</v>
      </c>
      <c r="C4" s="10" t="s">
        <v>5</v>
      </c>
      <c r="D4" s="11">
        <v>2515420.13</v>
      </c>
      <c r="E4" s="11">
        <v>107559.81</v>
      </c>
    </row>
    <row r="5" spans="1:5" ht="12.75" customHeight="1">
      <c r="A5" s="9" t="s">
        <v>6</v>
      </c>
      <c r="B5" s="1" t="s">
        <v>246</v>
      </c>
      <c r="C5" s="10" t="s">
        <v>7</v>
      </c>
      <c r="D5" s="11">
        <v>2801912.27</v>
      </c>
      <c r="E5" s="11">
        <v>1328706.87</v>
      </c>
    </row>
    <row r="6" spans="1:5" ht="12.75" customHeight="1">
      <c r="A6" s="9" t="s">
        <v>8</v>
      </c>
      <c r="B6" s="1" t="s">
        <v>162</v>
      </c>
      <c r="C6" s="10" t="s">
        <v>9</v>
      </c>
      <c r="D6" s="11">
        <v>1992889.13</v>
      </c>
      <c r="E6" s="19">
        <v>0</v>
      </c>
    </row>
    <row r="7" spans="1:5" ht="12.75" customHeight="1">
      <c r="A7" s="9" t="s">
        <v>10</v>
      </c>
      <c r="B7" s="1" t="s">
        <v>247</v>
      </c>
      <c r="C7" s="10" t="s">
        <v>11</v>
      </c>
      <c r="D7" s="11">
        <v>1279594.12</v>
      </c>
      <c r="E7" s="19">
        <v>0</v>
      </c>
    </row>
    <row r="8" spans="1:5" ht="12.75" customHeight="1">
      <c r="A8" s="9" t="s">
        <v>12</v>
      </c>
      <c r="B8" s="1" t="s">
        <v>248</v>
      </c>
      <c r="C8" s="10" t="s">
        <v>13</v>
      </c>
      <c r="D8" s="11">
        <v>5924643.15</v>
      </c>
      <c r="E8" s="19">
        <v>0</v>
      </c>
    </row>
    <row r="9" spans="1:5" ht="12.75" customHeight="1">
      <c r="A9" s="9" t="s">
        <v>14</v>
      </c>
      <c r="B9" s="1" t="s">
        <v>163</v>
      </c>
      <c r="C9" s="10" t="s">
        <v>15</v>
      </c>
      <c r="D9" s="11">
        <v>1375488.07</v>
      </c>
      <c r="E9" s="19">
        <v>0</v>
      </c>
    </row>
    <row r="10" spans="1:5" ht="12.75" customHeight="1">
      <c r="A10" s="9"/>
      <c r="B10" s="13" t="s">
        <v>164</v>
      </c>
      <c r="C10" s="4" t="s">
        <v>183</v>
      </c>
      <c r="D10" s="14">
        <f>SUM(D3:D9)</f>
        <v>16906527.78</v>
      </c>
      <c r="E10" s="14">
        <f>SUM(E3:E9)</f>
        <v>1436266.6800000002</v>
      </c>
    </row>
    <row r="11" spans="1:5" ht="12.75" customHeight="1">
      <c r="A11" s="9" t="s">
        <v>16</v>
      </c>
      <c r="B11" s="1" t="s">
        <v>165</v>
      </c>
      <c r="C11" s="10" t="s">
        <v>17</v>
      </c>
      <c r="D11" s="11">
        <v>4014741.28</v>
      </c>
      <c r="E11" s="11">
        <v>1243611.91</v>
      </c>
    </row>
    <row r="12" spans="1:5" ht="12.75">
      <c r="A12" s="9" t="s">
        <v>18</v>
      </c>
      <c r="B12" s="1" t="s">
        <v>166</v>
      </c>
      <c r="C12" s="10" t="s">
        <v>19</v>
      </c>
      <c r="D12" s="11">
        <v>2419420.86</v>
      </c>
      <c r="E12" s="11">
        <v>17641.8</v>
      </c>
    </row>
    <row r="13" spans="1:5" ht="12.75">
      <c r="A13" s="9" t="s">
        <v>20</v>
      </c>
      <c r="B13" s="1" t="s">
        <v>167</v>
      </c>
      <c r="C13" s="10" t="s">
        <v>21</v>
      </c>
      <c r="D13" s="11">
        <v>3459632.41</v>
      </c>
      <c r="E13" s="11">
        <v>481.7</v>
      </c>
    </row>
    <row r="14" spans="1:5" ht="12.75">
      <c r="A14" s="9" t="s">
        <v>22</v>
      </c>
      <c r="B14" s="1" t="s">
        <v>168</v>
      </c>
      <c r="C14" s="10" t="s">
        <v>23</v>
      </c>
      <c r="D14" s="11">
        <v>460742.06</v>
      </c>
      <c r="E14" s="11">
        <v>3276.41</v>
      </c>
    </row>
    <row r="15" spans="1:5" ht="12.75">
      <c r="A15" s="9" t="s">
        <v>24</v>
      </c>
      <c r="B15" s="1" t="s">
        <v>169</v>
      </c>
      <c r="C15" s="10" t="s">
        <v>25</v>
      </c>
      <c r="D15" s="11">
        <v>6686899.8</v>
      </c>
      <c r="E15" s="11">
        <v>0</v>
      </c>
    </row>
    <row r="16" spans="1:5" ht="12.75">
      <c r="A16" s="9" t="s">
        <v>26</v>
      </c>
      <c r="B16" s="1" t="s">
        <v>249</v>
      </c>
      <c r="C16" s="10" t="s">
        <v>27</v>
      </c>
      <c r="D16" s="11">
        <v>10464690.44</v>
      </c>
      <c r="E16" s="11">
        <v>0</v>
      </c>
    </row>
    <row r="17" spans="1:5" ht="12.75">
      <c r="A17" s="9" t="s">
        <v>28</v>
      </c>
      <c r="B17" s="1" t="s">
        <v>170</v>
      </c>
      <c r="C17" s="10" t="s">
        <v>29</v>
      </c>
      <c r="D17" s="11">
        <v>6019019.57</v>
      </c>
      <c r="E17" s="11">
        <v>931603.3</v>
      </c>
    </row>
    <row r="18" spans="1:5" ht="12.75">
      <c r="A18" s="9" t="s">
        <v>30</v>
      </c>
      <c r="B18" s="1" t="s">
        <v>171</v>
      </c>
      <c r="C18" s="10" t="s">
        <v>31</v>
      </c>
      <c r="D18" s="11">
        <v>13298029.8</v>
      </c>
      <c r="E18" s="11">
        <v>371467.62</v>
      </c>
    </row>
    <row r="19" spans="1:5" ht="12.75">
      <c r="A19" s="9" t="s">
        <v>32</v>
      </c>
      <c r="B19" s="1" t="s">
        <v>172</v>
      </c>
      <c r="C19" s="10" t="s">
        <v>33</v>
      </c>
      <c r="D19" s="11">
        <v>1714707.04</v>
      </c>
      <c r="E19" s="19">
        <v>0</v>
      </c>
    </row>
    <row r="20" spans="1:5" ht="12.75">
      <c r="A20" s="9" t="s">
        <v>34</v>
      </c>
      <c r="B20" s="1" t="s">
        <v>173</v>
      </c>
      <c r="C20" s="10" t="s">
        <v>35</v>
      </c>
      <c r="D20" s="11">
        <v>3716758.78</v>
      </c>
      <c r="E20" s="19">
        <v>0</v>
      </c>
    </row>
    <row r="21" spans="1:5" ht="12.75">
      <c r="A21" s="9"/>
      <c r="B21" s="2" t="s">
        <v>174</v>
      </c>
      <c r="C21" s="4" t="s">
        <v>184</v>
      </c>
      <c r="D21" s="14">
        <f>SUM(D11:D20)</f>
        <v>52254642.04</v>
      </c>
      <c r="E21" s="14">
        <f>SUM(E11:E20)</f>
        <v>2568082.74</v>
      </c>
    </row>
    <row r="22" spans="1:5" ht="25.5">
      <c r="A22" s="9" t="s">
        <v>36</v>
      </c>
      <c r="B22" s="1" t="s">
        <v>175</v>
      </c>
      <c r="C22" s="10" t="s">
        <v>37</v>
      </c>
      <c r="D22" s="11">
        <v>4100658.99</v>
      </c>
      <c r="E22" s="11">
        <v>4086.69</v>
      </c>
    </row>
    <row r="23" spans="1:5" ht="12.75">
      <c r="A23" s="9" t="s">
        <v>38</v>
      </c>
      <c r="B23" s="1" t="s">
        <v>250</v>
      </c>
      <c r="C23" s="10" t="s">
        <v>39</v>
      </c>
      <c r="D23" s="11">
        <v>883376.23</v>
      </c>
      <c r="E23" s="11">
        <v>8459.51</v>
      </c>
    </row>
    <row r="24" spans="1:5" ht="25.5">
      <c r="A24" s="9" t="s">
        <v>40</v>
      </c>
      <c r="B24" s="1" t="s">
        <v>176</v>
      </c>
      <c r="C24" s="10" t="s">
        <v>41</v>
      </c>
      <c r="D24" s="11">
        <v>2032147.91</v>
      </c>
      <c r="E24" s="11">
        <v>371845.78</v>
      </c>
    </row>
    <row r="25" spans="1:5" ht="12.75">
      <c r="A25" s="9" t="s">
        <v>42</v>
      </c>
      <c r="B25" s="1" t="s">
        <v>177</v>
      </c>
      <c r="C25" s="10" t="s">
        <v>43</v>
      </c>
      <c r="D25" s="11">
        <v>4601851.66</v>
      </c>
      <c r="E25" s="11">
        <v>2112760.41</v>
      </c>
    </row>
    <row r="26" spans="1:5" ht="25.5">
      <c r="A26" s="9" t="s">
        <v>44</v>
      </c>
      <c r="B26" s="1" t="s">
        <v>178</v>
      </c>
      <c r="C26" s="10" t="s">
        <v>45</v>
      </c>
      <c r="D26" s="11">
        <v>2334179.95</v>
      </c>
      <c r="E26" s="11">
        <v>237662.03</v>
      </c>
    </row>
    <row r="27" spans="1:5" ht="12.75">
      <c r="A27" s="9" t="s">
        <v>46</v>
      </c>
      <c r="B27" s="1" t="s">
        <v>179</v>
      </c>
      <c r="C27" s="10" t="s">
        <v>47</v>
      </c>
      <c r="D27" s="11">
        <v>18612965.47</v>
      </c>
      <c r="E27" s="11">
        <v>2986675.82</v>
      </c>
    </row>
    <row r="28" spans="1:5" ht="12.75">
      <c r="A28" s="9" t="s">
        <v>48</v>
      </c>
      <c r="B28" s="1" t="s">
        <v>180</v>
      </c>
      <c r="C28" s="10" t="s">
        <v>49</v>
      </c>
      <c r="D28" s="11">
        <v>5495352.98</v>
      </c>
      <c r="E28" s="11">
        <v>11984.03</v>
      </c>
    </row>
    <row r="29" spans="1:5" ht="12.75">
      <c r="A29" s="9" t="s">
        <v>50</v>
      </c>
      <c r="B29" s="1" t="s">
        <v>181</v>
      </c>
      <c r="C29" s="10" t="s">
        <v>51</v>
      </c>
      <c r="D29" s="11">
        <v>491664.33</v>
      </c>
      <c r="E29" s="19">
        <v>0</v>
      </c>
    </row>
    <row r="30" spans="1:5" ht="12.75">
      <c r="A30" s="9"/>
      <c r="B30" s="3" t="s">
        <v>182</v>
      </c>
      <c r="C30" s="4" t="s">
        <v>185</v>
      </c>
      <c r="D30" s="14">
        <f>SUM(D22:D29)</f>
        <v>38552197.519999996</v>
      </c>
      <c r="E30" s="14">
        <f>SUM(E22:E29)</f>
        <v>5733474.2700000005</v>
      </c>
    </row>
    <row r="31" spans="1:5" ht="25.5">
      <c r="A31" s="9" t="s">
        <v>52</v>
      </c>
      <c r="B31" s="1" t="s">
        <v>186</v>
      </c>
      <c r="C31" s="10" t="s">
        <v>53</v>
      </c>
      <c r="D31" s="11">
        <v>2631907.68</v>
      </c>
      <c r="E31" s="11">
        <v>303239.23</v>
      </c>
    </row>
    <row r="32" spans="1:5" ht="12.75">
      <c r="A32" s="9" t="s">
        <v>54</v>
      </c>
      <c r="B32" s="1" t="s">
        <v>187</v>
      </c>
      <c r="C32" s="10" t="s">
        <v>55</v>
      </c>
      <c r="D32" s="11">
        <v>12041664.31</v>
      </c>
      <c r="E32" s="11">
        <v>907977.47</v>
      </c>
    </row>
    <row r="33" spans="1:5" ht="12.75">
      <c r="A33" s="9" t="s">
        <v>56</v>
      </c>
      <c r="B33" s="1" t="s">
        <v>188</v>
      </c>
      <c r="C33" s="10" t="s">
        <v>57</v>
      </c>
      <c r="D33" s="11">
        <v>762818.78</v>
      </c>
      <c r="E33" s="12"/>
    </row>
    <row r="34" spans="1:5" ht="12.75">
      <c r="A34" s="9" t="s">
        <v>58</v>
      </c>
      <c r="B34" s="1" t="s">
        <v>189</v>
      </c>
      <c r="C34" s="10" t="s">
        <v>59</v>
      </c>
      <c r="D34" s="11">
        <v>5018495.96</v>
      </c>
      <c r="E34" s="11">
        <v>785107.34</v>
      </c>
    </row>
    <row r="35" spans="1:5" ht="12.75">
      <c r="A35" s="9" t="s">
        <v>60</v>
      </c>
      <c r="B35" s="1" t="s">
        <v>190</v>
      </c>
      <c r="C35" s="10" t="s">
        <v>61</v>
      </c>
      <c r="D35" s="11">
        <v>2211586.45</v>
      </c>
      <c r="E35" s="19">
        <v>0</v>
      </c>
    </row>
    <row r="36" spans="1:5" ht="12.75">
      <c r="A36" s="9" t="s">
        <v>62</v>
      </c>
      <c r="B36" s="1" t="s">
        <v>191</v>
      </c>
      <c r="C36" s="10" t="s">
        <v>63</v>
      </c>
      <c r="D36" s="11">
        <v>2111481.61</v>
      </c>
      <c r="E36" s="11">
        <v>15949.65</v>
      </c>
    </row>
    <row r="37" spans="1:5" ht="12.75">
      <c r="A37" s="9" t="s">
        <v>64</v>
      </c>
      <c r="B37" s="1" t="s">
        <v>192</v>
      </c>
      <c r="C37" s="10" t="s">
        <v>65</v>
      </c>
      <c r="D37" s="11">
        <v>12160076.5</v>
      </c>
      <c r="E37" s="11">
        <v>16633.72</v>
      </c>
    </row>
    <row r="38" spans="1:5" ht="12.75">
      <c r="A38" s="9" t="s">
        <v>66</v>
      </c>
      <c r="B38" s="1" t="s">
        <v>193</v>
      </c>
      <c r="C38" s="10" t="s">
        <v>251</v>
      </c>
      <c r="D38" s="11">
        <v>1656704.38</v>
      </c>
      <c r="E38" s="11">
        <v>79986.99</v>
      </c>
    </row>
    <row r="39" spans="1:5" ht="12.75">
      <c r="A39" s="9" t="s">
        <v>67</v>
      </c>
      <c r="B39" s="1" t="s">
        <v>194</v>
      </c>
      <c r="C39" s="10" t="s">
        <v>68</v>
      </c>
      <c r="D39" s="11">
        <v>3640873.32</v>
      </c>
      <c r="E39" s="11">
        <v>157629.75</v>
      </c>
    </row>
    <row r="40" spans="1:5" ht="12.75">
      <c r="A40" s="9" t="s">
        <v>69</v>
      </c>
      <c r="B40" s="1" t="s">
        <v>195</v>
      </c>
      <c r="C40" s="10" t="s">
        <v>70</v>
      </c>
      <c r="D40" s="11">
        <v>1093920.51</v>
      </c>
      <c r="E40" s="15">
        <v>0</v>
      </c>
    </row>
    <row r="41" spans="1:5" ht="12.75">
      <c r="A41" s="9" t="s">
        <v>71</v>
      </c>
      <c r="B41" s="1" t="s">
        <v>196</v>
      </c>
      <c r="C41" s="10" t="s">
        <v>72</v>
      </c>
      <c r="D41" s="11">
        <v>10664536.84</v>
      </c>
      <c r="E41" s="11">
        <v>420237.6</v>
      </c>
    </row>
    <row r="42" spans="1:5" ht="12.75">
      <c r="A42" s="9" t="s">
        <v>73</v>
      </c>
      <c r="B42" s="1" t="s">
        <v>197</v>
      </c>
      <c r="C42" s="10" t="s">
        <v>74</v>
      </c>
      <c r="D42" s="11">
        <v>2151234.62</v>
      </c>
      <c r="E42" s="11">
        <v>240385.5</v>
      </c>
    </row>
    <row r="43" spans="1:5" ht="12.75">
      <c r="A43" s="9" t="s">
        <v>75</v>
      </c>
      <c r="B43" s="1" t="s">
        <v>198</v>
      </c>
      <c r="C43" s="10" t="s">
        <v>76</v>
      </c>
      <c r="D43" s="11">
        <v>2846401.26</v>
      </c>
      <c r="E43" s="19">
        <v>0</v>
      </c>
    </row>
    <row r="44" spans="1:5" ht="24">
      <c r="A44" s="9"/>
      <c r="B44" s="3" t="s">
        <v>199</v>
      </c>
      <c r="C44" s="4" t="s">
        <v>200</v>
      </c>
      <c r="D44" s="14">
        <f>SUM(D31:D43)</f>
        <v>58991702.22</v>
      </c>
      <c r="E44" s="14">
        <f>SUM(E31:E43)</f>
        <v>2927147.25</v>
      </c>
    </row>
    <row r="45" spans="1:5" ht="25.5">
      <c r="A45" s="9" t="s">
        <v>77</v>
      </c>
      <c r="B45" s="1" t="s">
        <v>201</v>
      </c>
      <c r="C45" s="10" t="s">
        <v>78</v>
      </c>
      <c r="D45" s="11">
        <v>2136452.99</v>
      </c>
      <c r="E45" s="11">
        <v>103561.84</v>
      </c>
    </row>
    <row r="46" spans="1:5" ht="12.75">
      <c r="A46" s="9" t="s">
        <v>79</v>
      </c>
      <c r="B46" s="1" t="s">
        <v>252</v>
      </c>
      <c r="C46" s="10" t="s">
        <v>80</v>
      </c>
      <c r="D46" s="11">
        <v>37008971.47</v>
      </c>
      <c r="E46" s="11">
        <v>4146303.62</v>
      </c>
    </row>
    <row r="47" spans="1:5" ht="12.75">
      <c r="A47" s="9" t="s">
        <v>81</v>
      </c>
      <c r="B47" s="1" t="s">
        <v>253</v>
      </c>
      <c r="C47" s="10" t="s">
        <v>82</v>
      </c>
      <c r="D47" s="11">
        <v>1041417.84</v>
      </c>
      <c r="E47" s="11">
        <v>60465.44</v>
      </c>
    </row>
    <row r="48" spans="1:5" ht="12.75">
      <c r="A48" s="9" t="s">
        <v>83</v>
      </c>
      <c r="B48" s="1" t="s">
        <v>254</v>
      </c>
      <c r="C48" s="10" t="s">
        <v>84</v>
      </c>
      <c r="D48" s="11">
        <v>0</v>
      </c>
      <c r="E48" s="15">
        <v>0</v>
      </c>
    </row>
    <row r="49" spans="1:5" ht="12.75">
      <c r="A49" s="9" t="s">
        <v>85</v>
      </c>
      <c r="B49" s="1" t="s">
        <v>202</v>
      </c>
      <c r="C49" s="10" t="s">
        <v>86</v>
      </c>
      <c r="D49" s="11">
        <v>5176649.11</v>
      </c>
      <c r="E49" s="15">
        <v>0</v>
      </c>
    </row>
    <row r="50" spans="1:5" ht="12.75">
      <c r="A50" s="9" t="s">
        <v>87</v>
      </c>
      <c r="B50" s="1" t="s">
        <v>203</v>
      </c>
      <c r="C50" s="10" t="s">
        <v>88</v>
      </c>
      <c r="D50" s="11">
        <v>3469979.37</v>
      </c>
      <c r="E50" s="11">
        <v>812631.86</v>
      </c>
    </row>
    <row r="51" spans="1:5" ht="12.75">
      <c r="A51" s="9" t="s">
        <v>89</v>
      </c>
      <c r="B51" s="1" t="s">
        <v>255</v>
      </c>
      <c r="C51" s="10" t="s">
        <v>90</v>
      </c>
      <c r="D51" s="11">
        <v>1164733.31</v>
      </c>
      <c r="E51" s="15">
        <v>0</v>
      </c>
    </row>
    <row r="52" spans="1:5" ht="12.75">
      <c r="A52" s="9" t="s">
        <v>91</v>
      </c>
      <c r="B52" s="1" t="s">
        <v>204</v>
      </c>
      <c r="C52" s="10" t="s">
        <v>92</v>
      </c>
      <c r="D52" s="11">
        <v>1950451.35</v>
      </c>
      <c r="E52" s="15">
        <v>0</v>
      </c>
    </row>
    <row r="53" spans="1:5" ht="12.75">
      <c r="A53" s="9"/>
      <c r="B53" s="3" t="s">
        <v>205</v>
      </c>
      <c r="C53" s="4" t="s">
        <v>206</v>
      </c>
      <c r="D53" s="14">
        <f>SUM(D45:D52)</f>
        <v>51948655.440000005</v>
      </c>
      <c r="E53" s="14">
        <f>SUM(E45:E52)</f>
        <v>5122962.760000001</v>
      </c>
    </row>
    <row r="54" spans="1:5" ht="12.75">
      <c r="A54" s="9" t="s">
        <v>93</v>
      </c>
      <c r="B54" s="1" t="s">
        <v>207</v>
      </c>
      <c r="C54" s="10" t="s">
        <v>94</v>
      </c>
      <c r="D54" s="11">
        <v>9247176.31</v>
      </c>
      <c r="E54" s="11">
        <v>120731.64</v>
      </c>
    </row>
    <row r="55" spans="1:5" ht="12.75">
      <c r="A55" s="9" t="s">
        <v>95</v>
      </c>
      <c r="B55" s="1" t="s">
        <v>208</v>
      </c>
      <c r="C55" s="10" t="s">
        <v>96</v>
      </c>
      <c r="D55" s="11">
        <v>10762430.89</v>
      </c>
      <c r="E55" s="19">
        <v>0</v>
      </c>
    </row>
    <row r="56" spans="1:5" ht="12.75">
      <c r="A56" s="9" t="s">
        <v>97</v>
      </c>
      <c r="B56" s="1" t="s">
        <v>209</v>
      </c>
      <c r="C56" s="10" t="s">
        <v>98</v>
      </c>
      <c r="D56" s="11">
        <v>19929938.36</v>
      </c>
      <c r="E56" s="11">
        <v>4201633605.41</v>
      </c>
    </row>
    <row r="57" spans="1:5" ht="12.75">
      <c r="A57" s="9" t="s">
        <v>99</v>
      </c>
      <c r="B57" s="1" t="s">
        <v>210</v>
      </c>
      <c r="C57" s="10" t="s">
        <v>100</v>
      </c>
      <c r="D57" s="11">
        <v>2872538.4</v>
      </c>
      <c r="E57" s="11">
        <v>1528.72</v>
      </c>
    </row>
    <row r="58" spans="1:5" ht="12.75">
      <c r="A58" s="9" t="s">
        <v>101</v>
      </c>
      <c r="B58" s="1" t="s">
        <v>211</v>
      </c>
      <c r="C58" s="10" t="s">
        <v>102</v>
      </c>
      <c r="D58" s="11">
        <v>67499046.27</v>
      </c>
      <c r="E58" s="11">
        <v>62000000</v>
      </c>
    </row>
    <row r="59" spans="1:5" ht="12.75">
      <c r="A59" s="9" t="s">
        <v>103</v>
      </c>
      <c r="B59" s="1" t="s">
        <v>212</v>
      </c>
      <c r="C59" s="10" t="s">
        <v>104</v>
      </c>
      <c r="D59" s="11">
        <v>1596405.36</v>
      </c>
      <c r="E59" s="11">
        <v>1825404.74</v>
      </c>
    </row>
    <row r="60" spans="1:5" ht="12.75">
      <c r="A60" s="9" t="s">
        <v>105</v>
      </c>
      <c r="B60" s="1" t="s">
        <v>213</v>
      </c>
      <c r="C60" s="10" t="s">
        <v>106</v>
      </c>
      <c r="D60" s="11">
        <v>3612213724.29</v>
      </c>
      <c r="E60" s="11">
        <v>83261138.36</v>
      </c>
    </row>
    <row r="61" spans="1:5" ht="12.75">
      <c r="A61" s="9" t="s">
        <v>107</v>
      </c>
      <c r="B61" s="1" t="s">
        <v>214</v>
      </c>
      <c r="C61" s="10" t="s">
        <v>108</v>
      </c>
      <c r="D61" s="11">
        <v>1104399.23</v>
      </c>
      <c r="E61" s="15">
        <v>0</v>
      </c>
    </row>
    <row r="62" spans="1:5" ht="12.75">
      <c r="A62" s="9"/>
      <c r="B62" s="3" t="s">
        <v>215</v>
      </c>
      <c r="C62" s="4" t="s">
        <v>216</v>
      </c>
      <c r="D62" s="14">
        <f>SUM(D54:D61)</f>
        <v>3725225659.11</v>
      </c>
      <c r="E62" s="14">
        <f>SUM(E54:E61)</f>
        <v>4348842408.869999</v>
      </c>
    </row>
    <row r="63" spans="1:5" ht="12.75">
      <c r="A63" s="9" t="s">
        <v>109</v>
      </c>
      <c r="B63" s="1" t="s">
        <v>217</v>
      </c>
      <c r="C63" s="10" t="s">
        <v>110</v>
      </c>
      <c r="D63" s="11">
        <v>12013716.15</v>
      </c>
      <c r="E63" s="11">
        <v>93073.39</v>
      </c>
    </row>
    <row r="64" spans="1:5" ht="12.75">
      <c r="A64" s="9" t="s">
        <v>111</v>
      </c>
      <c r="B64" s="1" t="s">
        <v>218</v>
      </c>
      <c r="C64" s="10" t="s">
        <v>112</v>
      </c>
      <c r="D64" s="11">
        <v>39123677.37</v>
      </c>
      <c r="E64" s="11">
        <v>44975.9</v>
      </c>
    </row>
    <row r="65" spans="1:5" ht="12.75">
      <c r="A65" s="9" t="s">
        <v>113</v>
      </c>
      <c r="B65" s="1" t="s">
        <v>219</v>
      </c>
      <c r="C65" s="10" t="s">
        <v>114</v>
      </c>
      <c r="D65" s="11">
        <v>5762034.29</v>
      </c>
      <c r="E65" s="11">
        <v>527.33</v>
      </c>
    </row>
    <row r="66" spans="1:5" ht="12.75">
      <c r="A66" s="9" t="s">
        <v>115</v>
      </c>
      <c r="B66" s="1" t="s">
        <v>256</v>
      </c>
      <c r="C66" s="10" t="s">
        <v>116</v>
      </c>
      <c r="D66" s="11">
        <v>9864872.7</v>
      </c>
      <c r="E66" s="11">
        <v>125009.05</v>
      </c>
    </row>
    <row r="67" spans="1:5" ht="12.75">
      <c r="A67" s="9" t="s">
        <v>117</v>
      </c>
      <c r="B67" s="1" t="s">
        <v>220</v>
      </c>
      <c r="C67" s="10" t="s">
        <v>118</v>
      </c>
      <c r="D67" s="11">
        <v>1117242.7</v>
      </c>
      <c r="E67" s="11">
        <v>1188540.4</v>
      </c>
    </row>
    <row r="68" spans="1:5" ht="12.75">
      <c r="A68" s="9"/>
      <c r="B68" s="3" t="s">
        <v>221</v>
      </c>
      <c r="C68" s="4" t="s">
        <v>222</v>
      </c>
      <c r="D68" s="14">
        <f>SUM(D63:D67)</f>
        <v>67881543.21</v>
      </c>
      <c r="E68" s="14">
        <f>SUM(E63:E67)</f>
        <v>1452126.0699999998</v>
      </c>
    </row>
    <row r="69" spans="1:5" ht="12.75">
      <c r="A69" s="9" t="s">
        <v>119</v>
      </c>
      <c r="B69" s="1" t="s">
        <v>223</v>
      </c>
      <c r="C69" s="10" t="s">
        <v>120</v>
      </c>
      <c r="D69" s="11">
        <v>2894571.01</v>
      </c>
      <c r="E69" s="11">
        <v>321760.36</v>
      </c>
    </row>
    <row r="70" spans="1:5" ht="12.75">
      <c r="A70" s="9" t="s">
        <v>121</v>
      </c>
      <c r="B70" s="1" t="s">
        <v>224</v>
      </c>
      <c r="C70" s="10" t="s">
        <v>122</v>
      </c>
      <c r="D70" s="11">
        <v>38760618.81</v>
      </c>
      <c r="E70" s="11">
        <v>1435991.97</v>
      </c>
    </row>
    <row r="71" spans="1:5" ht="12.75">
      <c r="A71" s="9" t="s">
        <v>123</v>
      </c>
      <c r="B71" s="1" t="s">
        <v>225</v>
      </c>
      <c r="C71" s="10" t="s">
        <v>124</v>
      </c>
      <c r="D71" s="11">
        <v>128908541.39</v>
      </c>
      <c r="E71" s="11">
        <v>9533497</v>
      </c>
    </row>
    <row r="72" spans="1:5" ht="12.75">
      <c r="A72" s="9" t="s">
        <v>125</v>
      </c>
      <c r="B72" s="1" t="s">
        <v>226</v>
      </c>
      <c r="C72" s="10" t="s">
        <v>126</v>
      </c>
      <c r="D72" s="11">
        <v>2265478.69</v>
      </c>
      <c r="E72" s="19">
        <v>0</v>
      </c>
    </row>
    <row r="73" spans="1:5" ht="12.75">
      <c r="A73" s="9" t="s">
        <v>127</v>
      </c>
      <c r="B73" s="1" t="s">
        <v>227</v>
      </c>
      <c r="C73" s="10" t="s">
        <v>128</v>
      </c>
      <c r="D73" s="11">
        <v>6987361.13</v>
      </c>
      <c r="E73" s="11">
        <v>57242.86</v>
      </c>
    </row>
    <row r="74" spans="1:5" ht="12.75">
      <c r="A74" s="9" t="s">
        <v>129</v>
      </c>
      <c r="B74" s="1" t="s">
        <v>228</v>
      </c>
      <c r="C74" s="10" t="s">
        <v>130</v>
      </c>
      <c r="D74" s="11">
        <v>88896769.42</v>
      </c>
      <c r="E74" s="11">
        <v>27658318.93</v>
      </c>
    </row>
    <row r="75" spans="1:5" ht="25.5">
      <c r="A75" s="9" t="s">
        <v>131</v>
      </c>
      <c r="B75" s="1" t="s">
        <v>229</v>
      </c>
      <c r="C75" s="10" t="s">
        <v>132</v>
      </c>
      <c r="D75" s="11">
        <v>24963466.18</v>
      </c>
      <c r="E75" s="19">
        <v>0</v>
      </c>
    </row>
    <row r="76" spans="1:5" ht="12.75">
      <c r="A76" s="9" t="s">
        <v>133</v>
      </c>
      <c r="B76" s="1" t="s">
        <v>230</v>
      </c>
      <c r="C76" s="10" t="s">
        <v>134</v>
      </c>
      <c r="D76" s="11">
        <v>43359624.51</v>
      </c>
      <c r="E76" s="11">
        <v>21356.91</v>
      </c>
    </row>
    <row r="77" spans="1:5" ht="12.75">
      <c r="A77" s="9" t="s">
        <v>135</v>
      </c>
      <c r="B77" s="1" t="s">
        <v>231</v>
      </c>
      <c r="C77" s="10" t="s">
        <v>136</v>
      </c>
      <c r="D77" s="11">
        <v>19274381.96</v>
      </c>
      <c r="E77" s="12"/>
    </row>
    <row r="78" spans="1:5" ht="12.75">
      <c r="A78" s="9"/>
      <c r="B78" s="3" t="s">
        <v>232</v>
      </c>
      <c r="C78" s="4" t="s">
        <v>233</v>
      </c>
      <c r="D78" s="14">
        <f>SUM(D69:D77)</f>
        <v>356310813.09999996</v>
      </c>
      <c r="E78" s="14">
        <f>SUM(E69:E77)</f>
        <v>39028168.029999994</v>
      </c>
    </row>
    <row r="79" spans="1:5" ht="25.5">
      <c r="A79" s="9" t="s">
        <v>137</v>
      </c>
      <c r="B79" s="1" t="s">
        <v>234</v>
      </c>
      <c r="C79" s="10" t="s">
        <v>138</v>
      </c>
      <c r="D79" s="11">
        <v>1443466.86</v>
      </c>
      <c r="E79" s="11">
        <v>51507.06</v>
      </c>
    </row>
    <row r="80" spans="1:5" ht="12.75">
      <c r="A80" s="9" t="s">
        <v>139</v>
      </c>
      <c r="B80" s="1" t="s">
        <v>235</v>
      </c>
      <c r="C80" s="10" t="s">
        <v>140</v>
      </c>
      <c r="D80" s="11">
        <v>216703.43</v>
      </c>
      <c r="E80" s="19">
        <v>0</v>
      </c>
    </row>
    <row r="81" spans="1:5" ht="12.75">
      <c r="A81" s="9" t="s">
        <v>141</v>
      </c>
      <c r="B81" s="1" t="s">
        <v>257</v>
      </c>
      <c r="C81" s="10" t="s">
        <v>142</v>
      </c>
      <c r="D81" s="11">
        <v>9915586.93</v>
      </c>
      <c r="E81" s="11">
        <v>368839.5</v>
      </c>
    </row>
    <row r="82" spans="1:5" ht="12.75">
      <c r="A82" s="9" t="s">
        <v>143</v>
      </c>
      <c r="B82" s="1" t="s">
        <v>236</v>
      </c>
      <c r="C82" s="10" t="s">
        <v>144</v>
      </c>
      <c r="D82" s="11">
        <v>628884.27</v>
      </c>
      <c r="E82" s="19">
        <v>0</v>
      </c>
    </row>
    <row r="83" spans="1:5" ht="12.75">
      <c r="A83" s="9" t="s">
        <v>145</v>
      </c>
      <c r="B83" s="1" t="s">
        <v>237</v>
      </c>
      <c r="C83" s="10" t="s">
        <v>146</v>
      </c>
      <c r="D83" s="11">
        <v>1788313.33</v>
      </c>
      <c r="E83" s="11">
        <v>327684.6</v>
      </c>
    </row>
    <row r="84" spans="1:5" ht="12.75">
      <c r="A84" s="9" t="s">
        <v>147</v>
      </c>
      <c r="B84" s="1" t="s">
        <v>238</v>
      </c>
      <c r="C84" s="10" t="s">
        <v>148</v>
      </c>
      <c r="D84" s="11">
        <v>499800.38</v>
      </c>
      <c r="E84" s="19">
        <v>0</v>
      </c>
    </row>
    <row r="85" spans="1:5" ht="12.75">
      <c r="A85" s="9" t="s">
        <v>149</v>
      </c>
      <c r="B85" s="1" t="s">
        <v>258</v>
      </c>
      <c r="C85" s="10" t="s">
        <v>150</v>
      </c>
      <c r="D85" s="11">
        <v>3399815.27</v>
      </c>
      <c r="E85" s="11">
        <v>535950.14</v>
      </c>
    </row>
    <row r="86" spans="1:5" ht="12.75">
      <c r="A86" s="9" t="s">
        <v>151</v>
      </c>
      <c r="B86" s="1" t="s">
        <v>239</v>
      </c>
      <c r="C86" s="10" t="s">
        <v>152</v>
      </c>
      <c r="D86" s="11">
        <v>1163974.24</v>
      </c>
      <c r="E86" s="11">
        <v>57692.29</v>
      </c>
    </row>
    <row r="87" spans="1:5" ht="12.75">
      <c r="A87" s="9"/>
      <c r="B87" s="3" t="s">
        <v>240</v>
      </c>
      <c r="C87" s="4" t="s">
        <v>241</v>
      </c>
      <c r="D87" s="14">
        <f>SUM(D79:D86)</f>
        <v>19056544.709999997</v>
      </c>
      <c r="E87" s="14">
        <f>SUM(E79:E86)</f>
        <v>1341673.5899999999</v>
      </c>
    </row>
    <row r="88" spans="1:5" ht="12.75">
      <c r="A88" s="9"/>
      <c r="B88" s="3"/>
      <c r="C88" s="4"/>
      <c r="D88" s="14"/>
      <c r="E88" s="12"/>
    </row>
    <row r="89" spans="1:5" ht="12.75">
      <c r="A89" s="9" t="s">
        <v>153</v>
      </c>
      <c r="B89" s="3" t="s">
        <v>242</v>
      </c>
      <c r="C89" s="4" t="s">
        <v>243</v>
      </c>
      <c r="D89" s="14">
        <v>6994000</v>
      </c>
      <c r="E89" s="14">
        <v>0</v>
      </c>
    </row>
    <row r="90" spans="1:5" ht="12.75">
      <c r="A90" s="9"/>
      <c r="B90" s="9"/>
      <c r="C90" s="10"/>
      <c r="D90" s="11"/>
      <c r="E90" s="12"/>
    </row>
    <row r="91" spans="1:5" ht="12.75">
      <c r="A91" s="9" t="s">
        <v>154</v>
      </c>
      <c r="B91" s="3" t="s">
        <v>244</v>
      </c>
      <c r="C91" s="4" t="s">
        <v>245</v>
      </c>
      <c r="D91" s="14">
        <v>0</v>
      </c>
      <c r="E91" s="14">
        <v>0</v>
      </c>
    </row>
    <row r="92" spans="1:5" ht="12.75">
      <c r="A92" s="12"/>
      <c r="B92" s="12"/>
      <c r="C92" s="12"/>
      <c r="D92" s="12"/>
      <c r="E92" s="12"/>
    </row>
    <row r="93" spans="1:5" ht="12.75">
      <c r="A93" s="5"/>
      <c r="B93" s="6" t="s">
        <v>259</v>
      </c>
      <c r="C93" s="7" t="s">
        <v>260</v>
      </c>
      <c r="D93" s="8">
        <f>D91+D89+D87+D78+D68+D62+D53+D44+D30+D21+D10</f>
        <v>4394122285.13</v>
      </c>
      <c r="E93" s="8">
        <f>E91+E89+E87+E78+E68+E62+E53+E44+E30+E21+E10</f>
        <v>4408452310.259999</v>
      </c>
    </row>
    <row r="96" ht="12.75">
      <c r="A96" s="20" t="s">
        <v>261</v>
      </c>
    </row>
    <row r="97" ht="12.75">
      <c r="A97" s="21" t="s">
        <v>262</v>
      </c>
    </row>
    <row r="98" ht="12.75">
      <c r="A98" s="22" t="s">
        <v>263</v>
      </c>
    </row>
  </sheetData>
  <mergeCells count="3">
    <mergeCell ref="A1:A2"/>
    <mergeCell ref="B1:B2"/>
    <mergeCell ref="C1:C2"/>
  </mergeCells>
  <printOptions gridLines="1" horizontalCentered="1"/>
  <pageMargins left="0.1" right="0.1" top="0.1" bottom="0.1" header="0.15" footer="0.15"/>
  <pageSetup fitToHeight="3" fitToWidth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cp:lastPrinted>2017-05-25T12:09:36Z</cp:lastPrinted>
  <dcterms:created xsi:type="dcterms:W3CDTF">2017-03-21T11:18:19Z</dcterms:created>
  <dcterms:modified xsi:type="dcterms:W3CDTF">2017-05-25T12:09:56Z</dcterms:modified>
  <cp:category/>
  <cp:version/>
  <cp:contentType/>
  <cp:contentStatus/>
</cp:coreProperties>
</file>