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<sst xmlns="http://schemas.openxmlformats.org/spreadsheetml/2006/main" count="33" uniqueCount="32">
  <si>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Partida</t>
  </si>
  <si>
    <t xml:space="preserve"> Inbertsio errealak </t>
  </si>
  <si>
    <t>Kodea</t>
  </si>
  <si>
    <t>Guztizko kostua</t>
  </si>
  <si>
    <t>Izendapena</t>
  </si>
  <si>
    <t>Entitatea:</t>
  </si>
  <si>
    <t>Ekitaldia:</t>
  </si>
  <si>
    <t>Datozen urteetarako programazioa</t>
  </si>
  <si>
    <t>Hasiera
 urtea</t>
  </si>
  <si>
    <t>Amaiera
 urtea</t>
  </si>
  <si>
    <t>Gainerakoa</t>
  </si>
  <si>
    <t>TOKIKO ENTITATEAREN AURREKONTUA</t>
  </si>
  <si>
    <t>IKAZTEGIETA</t>
  </si>
  <si>
    <t>2020</t>
  </si>
  <si>
    <t>601.01.153.10</t>
  </si>
  <si>
    <t>Inbertsioak abiadura murrizteko</t>
  </si>
  <si>
    <t>601.01.153.30</t>
  </si>
  <si>
    <t>Plazako parkean jolas berriak</t>
  </si>
  <si>
    <t>601.01.165.00</t>
  </si>
  <si>
    <t>Inbertsioak argiteri publikoan</t>
  </si>
  <si>
    <t>601.02.153.10</t>
  </si>
  <si>
    <t>Kutturru Industrialdeko luiziaren konpon</t>
  </si>
  <si>
    <t>622.01.920.00</t>
  </si>
  <si>
    <t>INBERTSIOAK UDALETXEAN</t>
  </si>
  <si>
    <t>622.02.342.00</t>
  </si>
  <si>
    <t>INBERTSIOAK KIROLDEGIAN</t>
  </si>
  <si>
    <t>623.01.334.00</t>
  </si>
  <si>
    <t>Musika ekipo berria</t>
  </si>
  <si>
    <t>626.01.920.00</t>
  </si>
  <si>
    <t>Ordenagailu berrien erosketa.</t>
  </si>
  <si>
    <t>628.01.332.10</t>
  </si>
  <si>
    <t>FONDO BIBLIOGRAFIKOAK: LIBURUTEGIA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</si>
</sst>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4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23" fillId="18" borderId="0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2" fillId="19" borderId="12" xfId="0" applyFont="1" applyFill="1" applyBorder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 vertical="center" wrapText="1"/>
    </xf>
    <xf numFmtId="0" fontId="21" fillId="18" borderId="15" xfId="0" applyFont="1" applyFill="1" applyBorder="1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21" borderId="10" xfId="0" applyFont="1" applyFill="1" applyBorder="1" applyAlignment="1" applyProtection="1">
      <alignment horizontal="center" wrapText="1"/>
      <protection/>
    </xf>
    <xf numFmtId="0" fontId="21" fillId="17" borderId="16" xfId="0" applyFont="1" applyFill="1" applyBorder="1" applyAlignment="1" applyProtection="1">
      <alignment horizontal="center" wrapText="1"/>
      <protection/>
    </xf>
    <xf numFmtId="0" fontId="21" fillId="17" borderId="17" xfId="0" applyFont="1" applyFill="1" applyBorder="1" applyAlignment="1" applyProtection="1">
      <alignment horizontal="center" wrapText="1"/>
      <protection/>
    </xf>
    <xf numFmtId="0" fontId="24" fillId="18" borderId="18" xfId="0" applyFont="1" applyFill="1" applyBorder="1" applyAlignment="1">
      <alignment horizontal="right"/>
    </xf>
    <xf numFmtId="0" fontId="24" fillId="18" borderId="19" xfId="0" applyFont="1" applyFill="1" applyBorder="1" applyAlignment="1">
      <alignment horizontal="right"/>
    </xf>
    <xf numFmtId="0" fontId="25" fillId="17" borderId="0" xfId="0" applyFont="1" applyFill="1" applyBorder="1" applyAlignment="1">
      <alignment horizontal="left"/>
    </xf>
    <xf numFmtId="0" fontId="25" fillId="17" borderId="12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20" xfId="0" applyBorder="1" applyAlignment="1">
      <alignment horizontal="center"/>
    </xf>
    <xf numFmtId="0" fontId="0" fillId="6" borderId="0" xfId="0" applyAlignment="1">
      <alignment/>
    </xf>
    <xf numFmtId="0" fontId="0" fillId="6" borderId="20" xfId="0" applyBorder="1" applyAlignment="1">
      <alignment/>
    </xf>
    <xf numFmtId="4" fontId="24" fillId="6" borderId="20" xfId="0" applyFont="1" applyBorder="1" applyAlignment="1">
      <alignment/>
    </xf>
    <xf numFmtId="4" fontId="0" fillId="6" borderId="20" xfId="0" applyBorder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/>
    </xf>
    <xf numFmtId="0" fontId="0" fillId="4" borderId="20" xfId="0" applyBorder="1" applyAlignment="1">
      <alignment horizontal="center"/>
    </xf>
    <xf numFmtId="4" fontId="0" fillId="4" borderId="20" xfId="0" applyBorder="1" applyAlignment="1">
      <alignment/>
    </xf>
    <xf numFmtId="0" fontId="24" fillId="8" borderId="0" xfId="0" applyFont="1" applyAlignment="1">
      <alignment horizontal="right"/>
    </xf>
    <xf numFmtId="4" fontId="24" fillId="8" borderId="0" xfId="0" applyFont="1" applyAlignment="1">
      <alignment horizontal="right"/>
    </xf>
    <xf numFmtId="0" fontId="24" fillId="8" borderId="0" xfId="0" applyFont="1" applyAlignment="1">
      <alignment horizontal="center" vertical="top" wrapText="1"/>
    </xf>
    <xf numFmtId="0" fontId="26" fillId="22" borderId="0" xfId="0" applyFont="1" applyAlignment="1">
      <alignment horizontal="center" vertical="top" wrapText="1"/>
    </xf>
    <xf numFmtId="0" fontId="29" fillId="22" borderId="0" xfId="0" applyFont="1" applyAlignment="1">
      <alignment horizontal="center" vertical="center"/>
    </xf>
    <xf numFmtId="0" fontId="24" fillId="6" borderId="20" xfId="0" applyFont="1" applyBorder="1" applyAlignment="1">
      <alignment horizontal="left"/>
    </xf>
    <xf numFmtId="0" fontId="27" fillId="22" borderId="0" xfId="0" applyFont="1" applyAlignment="1">
      <alignment horizontal="left" vertical="center"/>
    </xf>
    <xf numFmtId="0" fontId="27" fillId="22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0" fillId="0" borderId="0" xfId="0" applyFont="1" applyAlignment="1">
      <alignment/>
    </xf>
    <xf numFmtId="0" fontId="30" fillId="6" borderId="20" xfId="0" applyFont="1" applyBorder="1" applyAlignment="1">
      <alignment/>
    </xf>
    <xf numFmtId="0" fontId="30" fillId="6" borderId="20" xfId="0" applyFont="1" applyBorder="1" applyAlignment="1">
      <alignment horizontal="left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4" fontId="0" fillId="0" borderId="20" xfId="0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4" fontId="0" fillId="0" borderId="21" xfId="0" applyBorder="1" applyAlignment="1">
      <alignment horizontal="right"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4" fontId="0" fillId="0" borderId="22" xfId="0" applyBorder="1" applyAlignment="1">
      <alignment horizontal="right"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4" fontId="0" fillId="0" borderId="23" xfId="0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96"/>
  <sheetViews>
    <sheetView tabSelected="1" zoomScalePageLayoutView="0" workbookViewId="0" topLeftCell="A1">
      <selection activeCell="B1" sqref="B1:B16384"/>
    </sheetView>
  </sheetViews>
  <sheetFormatPr defaultColWidth="11.57421875" defaultRowHeight="12.75"/>
  <cols>
    <col min="1" max="1" width="17.421875" style="2" customWidth="1"/>
    <col min="2" max="2" width="40.7109375" style="2" customWidth="1"/>
    <col min="3" max="3" width="6.7109375" style="2" customWidth="1"/>
    <col min="4" max="4" width="6.28125" style="2" customWidth="1"/>
    <col min="5" max="5" width="11.421875" style="2" customWidth="1"/>
    <col min="6" max="6" width="12.421875" style="2" bestFit="1" customWidth="1"/>
    <col min="7" max="16" width="11.28125" style="2" customWidth="1"/>
    <col min="17" max="16384" width="11.57421875" style="2" customWidth="1"/>
  </cols>
  <sheetData>
    <row r="2" spans="1:16" ht="1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19" t="s">
        <v>5</v>
      </c>
      <c r="B4" s="19"/>
      <c r="C4" s="21" t="s">
        <v>12</v>
      </c>
      <c r="D4" s="21"/>
      <c r="E4" s="21"/>
      <c r="F4" s="21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20" t="s">
        <v>6</v>
      </c>
      <c r="B5" s="20"/>
      <c r="C5" s="22" t="s">
        <v>13</v>
      </c>
      <c r="D5" s="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1:16" ht="18" customHeight="1">
      <c r="A7" s="15" t="s">
        <v>0</v>
      </c>
      <c r="B7" s="15"/>
      <c r="C7" s="16" t="s">
        <v>8</v>
      </c>
      <c r="D7" s="16" t="s">
        <v>9</v>
      </c>
      <c r="E7" s="17" t="s">
        <v>3</v>
      </c>
      <c r="F7" s="16" t="str">
        <f>"Exekuzioa "&amp;C5-1&amp;"/12/31ra arte aurreikusia"</f>
        <v>Exekuzioa 2019/12/31ra arte aurreikusia
</v>
      </c>
      <c r="G7" s="15" t="s">
        <v>7</v>
      </c>
      <c r="H7" s="15"/>
      <c r="I7" s="15"/>
      <c r="J7" s="15"/>
      <c r="K7" s="15"/>
      <c r="L7" s="15" t="str">
        <f>C5-1&amp;"/12/31 arte konprometitutako zenbatekoen aurreikuspena"</f>
        <v>2019/12/31ra konprometitutako zenbatekoen aurreikuspena</v>
      </c>
      <c r="M7" s="15"/>
      <c r="N7" s="15"/>
      <c r="O7" s="15"/>
      <c r="P7" s="15"/>
    </row>
    <row r="8" spans="1:16" ht="18" customHeight="1">
      <c r="A8" s="1" t="s">
        <v>2</v>
      </c>
      <c r="B8" s="1" t="s">
        <v>4</v>
      </c>
      <c r="C8" s="16"/>
      <c r="D8" s="16"/>
      <c r="E8" s="18"/>
      <c r="F8" s="16"/>
      <c r="G8" s="1" t="str">
        <f>C5</f>
        <v>2020</v>
      </c>
      <c r="H8" s="1" t="str">
        <f>C5+1</f>
        <v>2021</v>
      </c>
      <c r="I8" s="1" t="str">
        <f>C5+2</f>
        <v>2022</v>
      </c>
      <c r="J8" s="1" t="str">
        <f>C5+3</f>
        <v>2023</v>
      </c>
      <c r="K8" s="1" t="s">
        <v>10</v>
      </c>
      <c r="L8" s="1" t="str">
        <f>G8</f>
        <v>2020</v>
      </c>
      <c r="M8" s="1" t="str">
        <f>H8</f>
        <v>2021</v>
      </c>
      <c r="N8" s="1" t="str">
        <f>I8</f>
        <v>2022</v>
      </c>
      <c r="O8" s="1" t="str">
        <f>J8</f>
        <v>2023</v>
      </c>
      <c r="P8" s="1" t="s">
        <v>10</v>
      </c>
    </row>
    <row r="9" spans="1:41" ht="9.75">
      <c r="A9" s="33" t="s">
        <v>14</v>
      </c>
      <c r="B9" s="33" t="s">
        <v>15</v>
      </c>
      <c r="C9" s="34"/>
      <c r="D9" s="34"/>
      <c r="E9" s="25">
        <f>SUM(F9:K9)</f>
        <v>0</v>
      </c>
      <c r="F9" s="35"/>
      <c r="G9" s="25">
        <v>4000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9.75">
      <c r="A10" s="33" t="s">
        <v>16</v>
      </c>
      <c r="B10" s="33" t="s">
        <v>17</v>
      </c>
      <c r="C10" s="34"/>
      <c r="D10" s="34"/>
      <c r="E10" s="25">
        <f>SUM(F10:K10)</f>
        <v>0</v>
      </c>
      <c r="F10" s="35"/>
      <c r="G10" s="25">
        <v>7000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9.75">
      <c r="A11" s="33" t="s">
        <v>18</v>
      </c>
      <c r="B11" s="33" t="s">
        <v>19</v>
      </c>
      <c r="C11" s="34"/>
      <c r="D11" s="34"/>
      <c r="E11" s="25">
        <f>SUM(F11:K11)</f>
        <v>0</v>
      </c>
      <c r="F11" s="35"/>
      <c r="G11" s="25">
        <v>6000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9.75">
      <c r="A12" s="33" t="s">
        <v>20</v>
      </c>
      <c r="B12" s="33" t="s">
        <v>21</v>
      </c>
      <c r="C12" s="34"/>
      <c r="D12" s="34"/>
      <c r="E12" s="25">
        <f>SUM(F12:K12)</f>
        <v>0</v>
      </c>
      <c r="F12" s="35"/>
      <c r="G12" s="25">
        <v>7799.25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9.75">
      <c r="A13" s="33" t="s">
        <v>22</v>
      </c>
      <c r="B13" s="33" t="s">
        <v>23</v>
      </c>
      <c r="C13" s="34"/>
      <c r="D13" s="34"/>
      <c r="E13" s="25">
        <f>SUM(F13:K13)</f>
        <v>0</v>
      </c>
      <c r="F13" s="35"/>
      <c r="G13" s="25">
        <v>6000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9.75">
      <c r="A14" s="33" t="s">
        <v>24</v>
      </c>
      <c r="B14" s="33" t="s">
        <v>25</v>
      </c>
      <c r="C14" s="34"/>
      <c r="D14" s="34"/>
      <c r="E14" s="25">
        <f>SUM(F14:K14)</f>
        <v>0</v>
      </c>
      <c r="F14" s="35"/>
      <c r="G14" s="25">
        <v>500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9.75">
      <c r="A15" s="33" t="s">
        <v>26</v>
      </c>
      <c r="B15" s="33" t="s">
        <v>27</v>
      </c>
      <c r="C15" s="34"/>
      <c r="D15" s="34"/>
      <c r="E15" s="25">
        <f>SUM(F15:K15)</f>
        <v>0</v>
      </c>
      <c r="F15" s="35"/>
      <c r="G15" s="25">
        <v>5000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9.75">
      <c r="A16" s="33" t="s">
        <v>28</v>
      </c>
      <c r="B16" s="33" t="s">
        <v>29</v>
      </c>
      <c r="C16" s="34"/>
      <c r="D16" s="34"/>
      <c r="E16" s="25">
        <f>SUM(F16:K16)</f>
        <v>0</v>
      </c>
      <c r="F16" s="35"/>
      <c r="G16" s="25">
        <v>7000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9.75">
      <c r="A17" s="33" t="s">
        <v>30</v>
      </c>
      <c r="B17" s="33" t="s">
        <v>31</v>
      </c>
      <c r="C17" s="34"/>
      <c r="D17" s="34"/>
      <c r="E17" s="25">
        <f>SUM(F17:K17)</f>
        <v>0</v>
      </c>
      <c r="F17" s="35"/>
      <c r="G17" s="25">
        <v>300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3:41" ht="9.75">
      <c r="C18" s="8"/>
      <c r="D18" s="8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3:41" ht="9.75">
      <c r="C19" s="8"/>
      <c r="D19" s="8"/>
      <c r="E19" s="9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3:41" ht="9.75">
      <c r="C20" s="8"/>
      <c r="D20" s="8"/>
      <c r="E20" s="9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3:41" ht="9.75">
      <c r="C21" s="8"/>
      <c r="D21" s="8"/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3:41" ht="9.75">
      <c r="C22" s="8"/>
      <c r="D22" s="8"/>
      <c r="E22" s="9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3:41" ht="9.75">
      <c r="C23" s="8"/>
      <c r="D23" s="8"/>
      <c r="E23" s="9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3:41" ht="9.75">
      <c r="C24" s="8"/>
      <c r="D24" s="8"/>
      <c r="E24" s="9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3:41" ht="9.75">
      <c r="C25" s="8"/>
      <c r="D25" s="8"/>
      <c r="E25" s="9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3:41" ht="9.75">
      <c r="C26" s="8"/>
      <c r="D26" s="8"/>
      <c r="E26" s="9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3:41" ht="9.75">
      <c r="C27" s="8"/>
      <c r="D27" s="8"/>
      <c r="E27" s="9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3:41" ht="9.75">
      <c r="C28" s="8"/>
      <c r="D28" s="8"/>
      <c r="E28" s="9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3:41" ht="9.75">
      <c r="C29" s="8"/>
      <c r="D29" s="8"/>
      <c r="E29" s="9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3:41" ht="9.75">
      <c r="C30" s="8"/>
      <c r="D30" s="8"/>
      <c r="E30" s="9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3:41" ht="9.75">
      <c r="C31" s="8"/>
      <c r="D31" s="8"/>
      <c r="E31" s="9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3:41" ht="9.75">
      <c r="C32" s="8"/>
      <c r="D32" s="8"/>
      <c r="E32" s="9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3:41" ht="9.75">
      <c r="C33" s="8"/>
      <c r="D33" s="8"/>
      <c r="E33" s="9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3:41" ht="9.75">
      <c r="C34" s="8"/>
      <c r="D34" s="8"/>
      <c r="E34" s="9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3:41" ht="9.75">
      <c r="C35" s="8"/>
      <c r="D35" s="8"/>
      <c r="E35" s="9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3:41" ht="9.75">
      <c r="C36" s="8"/>
      <c r="D36" s="8"/>
      <c r="E36" s="9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3:41" ht="9.75">
      <c r="C37" s="8"/>
      <c r="D37" s="8"/>
      <c r="E37" s="9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3:41" ht="9.75">
      <c r="C38" s="8"/>
      <c r="D38" s="8"/>
      <c r="E38" s="9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3:41" ht="9.75">
      <c r="C39" s="8"/>
      <c r="D39" s="8"/>
      <c r="E39" s="9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3:41" ht="9.75">
      <c r="C40" s="8"/>
      <c r="D40" s="8"/>
      <c r="E40" s="9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3:41" ht="9.75">
      <c r="C41" s="8"/>
      <c r="D41" s="8"/>
      <c r="E41" s="9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3:41" ht="9.75">
      <c r="C42" s="8"/>
      <c r="D42" s="8"/>
      <c r="E42" s="9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3:41" ht="9.75">
      <c r="C43" s="8"/>
      <c r="D43" s="8"/>
      <c r="E43" s="9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3:41" ht="9.75">
      <c r="C44" s="8"/>
      <c r="D44" s="8"/>
      <c r="E44" s="9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3:41" ht="9.75">
      <c r="C45" s="8"/>
      <c r="D45" s="8"/>
      <c r="E45" s="9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3:41" ht="9.75">
      <c r="C46" s="8"/>
      <c r="D46" s="8"/>
      <c r="E46" s="9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3:41" ht="9.75">
      <c r="C47" s="8"/>
      <c r="D47" s="8"/>
      <c r="E47" s="9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3:41" ht="9.75">
      <c r="C48" s="8"/>
      <c r="D48" s="8"/>
      <c r="E48" s="9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3:41" ht="9.75">
      <c r="C49" s="8"/>
      <c r="D49" s="8"/>
      <c r="E49" s="9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3:41" ht="9.75">
      <c r="C50" s="8"/>
      <c r="D50" s="8"/>
      <c r="E50" s="9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3:41" ht="9.75">
      <c r="C51" s="8"/>
      <c r="D51" s="8"/>
      <c r="E51" s="9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3:41" ht="9.75">
      <c r="C52" s="8"/>
      <c r="D52" s="8"/>
      <c r="E52" s="9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3:41" ht="9.75">
      <c r="C53" s="8"/>
      <c r="D53" s="8"/>
      <c r="E53" s="9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3:41" ht="9.75">
      <c r="C54" s="8"/>
      <c r="D54" s="8"/>
      <c r="E54" s="9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3:41" ht="9.75">
      <c r="C55" s="8"/>
      <c r="D55" s="8"/>
      <c r="E55" s="9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3:41" ht="9.75">
      <c r="C56" s="8"/>
      <c r="D56" s="8"/>
      <c r="E56" s="9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3:41" ht="9.75">
      <c r="C57" s="8"/>
      <c r="D57" s="8"/>
      <c r="E57" s="9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3:41" ht="9.75">
      <c r="C58" s="8"/>
      <c r="D58" s="8"/>
      <c r="E58" s="9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3:41" ht="9.75">
      <c r="C59" s="8"/>
      <c r="D59" s="8"/>
      <c r="E59" s="9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3:41" ht="9.75">
      <c r="C60" s="8"/>
      <c r="D60" s="8"/>
      <c r="E60" s="9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3:41" ht="9.75">
      <c r="C61" s="8"/>
      <c r="D61" s="8"/>
      <c r="E61" s="9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3:41" ht="9.75">
      <c r="C62" s="8"/>
      <c r="D62" s="8"/>
      <c r="E62" s="9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3:41" ht="9.75">
      <c r="C63" s="8"/>
      <c r="D63" s="8"/>
      <c r="E63" s="9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3:41" ht="9.75">
      <c r="C64" s="8"/>
      <c r="D64" s="8"/>
      <c r="E64" s="9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3:41" ht="9.75">
      <c r="C65" s="8"/>
      <c r="D65" s="8"/>
      <c r="E65" s="9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3:41" ht="9.75">
      <c r="C66" s="8"/>
      <c r="D66" s="8"/>
      <c r="E66" s="9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3:41" ht="9.75">
      <c r="C67" s="8"/>
      <c r="D67" s="8"/>
      <c r="E67" s="9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3:41" ht="9.75">
      <c r="C68" s="8"/>
      <c r="D68" s="8"/>
      <c r="E68" s="9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3:41" ht="9.75">
      <c r="C69" s="8"/>
      <c r="D69" s="8"/>
      <c r="E69" s="9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3:41" ht="9.75">
      <c r="C70" s="8"/>
      <c r="D70" s="8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3:41" ht="9.75">
      <c r="C71" s="8"/>
      <c r="D71" s="8"/>
      <c r="E71" s="9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3:41" ht="9.75">
      <c r="C72" s="8"/>
      <c r="D72" s="8"/>
      <c r="E72" s="9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3:41" ht="9.75">
      <c r="C73" s="8"/>
      <c r="D73" s="8"/>
      <c r="E73" s="9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ht="9.75">
      <c r="C74" s="8"/>
      <c r="D74" s="8"/>
      <c r="E74" s="9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3:41" ht="9.75">
      <c r="C75" s="8"/>
      <c r="D75" s="8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3:41" ht="9.75">
      <c r="C76" s="8"/>
      <c r="D76" s="8"/>
      <c r="E76" s="9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3:41" ht="9.75">
      <c r="C77" s="8"/>
      <c r="D77" s="8"/>
      <c r="E77" s="9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3:41" ht="9.75">
      <c r="C78" s="8"/>
      <c r="D78" s="8"/>
      <c r="E78" s="9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3:41" ht="9.75">
      <c r="C79" s="8"/>
      <c r="D79" s="8"/>
      <c r="E79" s="9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3:41" ht="9.75">
      <c r="C80" s="8"/>
      <c r="D80" s="8"/>
      <c r="E80" s="9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3:41" ht="9.75">
      <c r="C81" s="8"/>
      <c r="D81" s="8"/>
      <c r="E81" s="9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3:41" ht="9.75">
      <c r="C82" s="8"/>
      <c r="D82" s="8"/>
      <c r="E82" s="9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3:41" ht="9.75">
      <c r="C83" s="8"/>
      <c r="D83" s="8"/>
      <c r="E83" s="9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3:41" ht="9.75">
      <c r="C84" s="8"/>
      <c r="D84" s="8"/>
      <c r="E84" s="9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3:41" ht="9.75">
      <c r="C85" s="8"/>
      <c r="D85" s="8"/>
      <c r="E85" s="9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3:41" ht="9.75">
      <c r="C86" s="8"/>
      <c r="D86" s="8"/>
      <c r="E86" s="9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3:41" ht="9.75">
      <c r="C87" s="8"/>
      <c r="D87" s="8"/>
      <c r="E87" s="9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3:41" ht="9.75">
      <c r="C88" s="8"/>
      <c r="D88" s="8"/>
      <c r="E88" s="9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3:41" ht="9.75">
      <c r="C89" s="8"/>
      <c r="D89" s="8"/>
      <c r="E89" s="9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3:41" ht="9.75">
      <c r="C90" s="8"/>
      <c r="D90" s="8"/>
      <c r="E90" s="9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3:41" ht="9.75">
      <c r="C91" s="8"/>
      <c r="D91" s="8"/>
      <c r="E91" s="9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3:41" ht="9.75">
      <c r="C92" s="8"/>
      <c r="D92" s="8"/>
      <c r="E92" s="9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3:41" ht="9.75">
      <c r="C93" s="8"/>
      <c r="D93" s="8"/>
      <c r="E93" s="9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3:41" ht="9.75">
      <c r="C94" s="8"/>
      <c r="D94" s="8"/>
      <c r="E94" s="9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3:41" ht="9.75">
      <c r="C95" s="8"/>
      <c r="D95" s="8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3:41" ht="9.75">
      <c r="C96" s="8"/>
      <c r="D96" s="8"/>
      <c r="E96" s="9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3:41" ht="9.75">
      <c r="C97" s="8"/>
      <c r="D97" s="8"/>
      <c r="E97" s="9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3:41" ht="9.75">
      <c r="C98" s="8"/>
      <c r="D98" s="8"/>
      <c r="E98" s="9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3:41" ht="9.75">
      <c r="C99" s="8"/>
      <c r="D99" s="8"/>
      <c r="E99" s="9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3:41" ht="9.75">
      <c r="C100" s="8"/>
      <c r="D100" s="8"/>
      <c r="E100" s="9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3:41" ht="9.75">
      <c r="C101" s="8"/>
      <c r="D101" s="8"/>
      <c r="E101" s="9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3:41" ht="9.75">
      <c r="C102" s="8"/>
      <c r="D102" s="8"/>
      <c r="E102" s="9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3:41" ht="9.75">
      <c r="C103" s="8"/>
      <c r="D103" s="8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3:41" ht="9.75">
      <c r="C104" s="8"/>
      <c r="D104" s="8"/>
      <c r="E104" s="9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3:41" ht="9.75">
      <c r="C105" s="8"/>
      <c r="D105" s="8"/>
      <c r="E105" s="9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3:41" ht="9.75">
      <c r="C106" s="8"/>
      <c r="D106" s="8"/>
      <c r="E106" s="9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3:41" ht="9.75">
      <c r="C107" s="8"/>
      <c r="D107" s="8"/>
      <c r="E107" s="9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3:41" ht="9.75">
      <c r="C108" s="8"/>
      <c r="D108" s="8"/>
      <c r="E108" s="9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3:41" ht="9.75">
      <c r="C109" s="8"/>
      <c r="D109" s="8"/>
      <c r="E109" s="9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3:41" ht="9.75">
      <c r="C110" s="8"/>
      <c r="D110" s="8"/>
      <c r="E110" s="9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3:41" ht="9.75">
      <c r="C111" s="8"/>
      <c r="D111" s="8"/>
      <c r="E111" s="9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3:41" ht="9.75">
      <c r="C112" s="8"/>
      <c r="D112" s="8"/>
      <c r="E112" s="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3:41" ht="9.75">
      <c r="C113" s="8"/>
      <c r="D113" s="8"/>
      <c r="E113" s="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3:41" ht="9.75">
      <c r="C114" s="8"/>
      <c r="D114" s="8"/>
      <c r="E114" s="9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3:41" ht="9.75">
      <c r="C115" s="8"/>
      <c r="D115" s="8"/>
      <c r="E115" s="9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3:41" ht="9.75">
      <c r="C116" s="8"/>
      <c r="D116" s="8"/>
      <c r="E116" s="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3:41" ht="9.75">
      <c r="C117" s="8"/>
      <c r="D117" s="8"/>
      <c r="E117" s="9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3:41" ht="9.75">
      <c r="C118" s="8"/>
      <c r="D118" s="8"/>
      <c r="E118" s="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3:41" ht="9.75">
      <c r="C119" s="8"/>
      <c r="D119" s="8"/>
      <c r="E119" s="9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3:41" ht="9.75">
      <c r="C120" s="8"/>
      <c r="D120" s="8"/>
      <c r="E120" s="9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3:41" ht="9.75">
      <c r="C121" s="8"/>
      <c r="D121" s="8"/>
      <c r="E121" s="9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3:41" ht="9.75">
      <c r="C122" s="8"/>
      <c r="D122" s="8"/>
      <c r="E122" s="9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3:41" ht="9.75">
      <c r="C123" s="8"/>
      <c r="D123" s="8"/>
      <c r="E123" s="9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3:41" ht="9.75">
      <c r="C124" s="8"/>
      <c r="D124" s="8"/>
      <c r="E124" s="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3:41" ht="9.75">
      <c r="C125" s="8"/>
      <c r="D125" s="8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3:41" ht="9.75">
      <c r="C126" s="8"/>
      <c r="D126" s="8"/>
      <c r="E126" s="9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3:41" ht="9.75">
      <c r="C127" s="8"/>
      <c r="D127" s="8"/>
      <c r="E127" s="9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3:41" ht="9.75">
      <c r="C128" s="8"/>
      <c r="D128" s="8"/>
      <c r="E128" s="9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3:41" ht="9.75">
      <c r="C129" s="8"/>
      <c r="D129" s="8"/>
      <c r="E129" s="9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3:41" ht="9.75">
      <c r="C130" s="8"/>
      <c r="D130" s="8"/>
      <c r="E130" s="9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3:41" ht="9.75">
      <c r="C131" s="8"/>
      <c r="D131" s="8"/>
      <c r="E131" s="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3:41" ht="9.75">
      <c r="C132" s="8"/>
      <c r="D132" s="8"/>
      <c r="E132" s="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3:41" ht="9.75">
      <c r="C133" s="8"/>
      <c r="D133" s="8"/>
      <c r="E133" s="9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3:41" ht="9.75">
      <c r="C134" s="8"/>
      <c r="D134" s="8"/>
      <c r="E134" s="9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3:41" ht="9.75">
      <c r="C135" s="8"/>
      <c r="D135" s="8"/>
      <c r="E135" s="9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3:41" ht="9.75">
      <c r="C136" s="8"/>
      <c r="D136" s="8"/>
      <c r="E136" s="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3:41" ht="9.75">
      <c r="C137" s="8"/>
      <c r="D137" s="8"/>
      <c r="E137" s="9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3:41" ht="9.75">
      <c r="C138" s="8"/>
      <c r="D138" s="8"/>
      <c r="E138" s="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3:41" ht="9.75">
      <c r="C139" s="8"/>
      <c r="D139" s="8"/>
      <c r="E139" s="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3:41" ht="9.75">
      <c r="C140" s="8"/>
      <c r="D140" s="8"/>
      <c r="E140" s="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3:41" ht="9.75">
      <c r="C141" s="8"/>
      <c r="D141" s="8"/>
      <c r="E141" s="9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3:41" ht="9.75">
      <c r="C142" s="8"/>
      <c r="D142" s="8"/>
      <c r="E142" s="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3:41" ht="9.75">
      <c r="C143" s="8"/>
      <c r="D143" s="8"/>
      <c r="E143" s="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3:41" ht="9.75">
      <c r="C144" s="8"/>
      <c r="D144" s="8"/>
      <c r="E144" s="9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ht="9.75">
      <c r="C145" s="8"/>
      <c r="D145" s="8"/>
      <c r="E145" s="9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ht="9.75">
      <c r="C146" s="8"/>
      <c r="D146" s="8"/>
      <c r="E146" s="9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ht="9.75">
      <c r="C147" s="8"/>
      <c r="D147" s="8"/>
      <c r="E147" s="9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ht="9.75">
      <c r="C148" s="8"/>
      <c r="D148" s="8"/>
      <c r="E148" s="9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ht="9.75">
      <c r="C149" s="8"/>
      <c r="D149" s="8"/>
      <c r="E149" s="9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ht="9.75">
      <c r="C150" s="8"/>
      <c r="D150" s="8"/>
      <c r="E150" s="9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ht="9.75">
      <c r="C151" s="8"/>
      <c r="D151" s="8"/>
      <c r="E151" s="9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ht="9.75">
      <c r="C152" s="8"/>
      <c r="D152" s="8"/>
      <c r="E152" s="9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ht="9.75">
      <c r="C153" s="8"/>
      <c r="D153" s="8"/>
      <c r="E153" s="9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ht="9.75">
      <c r="C154" s="8"/>
      <c r="D154" s="8"/>
      <c r="E154" s="9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ht="9.75">
      <c r="C155" s="8"/>
      <c r="D155" s="8"/>
      <c r="E155" s="9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ht="9.75">
      <c r="C156" s="8"/>
      <c r="D156" s="8"/>
      <c r="E156" s="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ht="9.75">
      <c r="C157" s="8"/>
      <c r="D157" s="8"/>
      <c r="E157" s="9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ht="9.75">
      <c r="C158" s="8"/>
      <c r="D158" s="8"/>
      <c r="E158" s="9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5:41" ht="9.75"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5:41" ht="9.75"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5:41" ht="9.75"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5:41" ht="9.75"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5:41" ht="9.75"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5:41" ht="9.75"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5:41" ht="9.75"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5:41" ht="9.75"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5:41" ht="9.75"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5:41" ht="9.75"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5:41" ht="9.75"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5:41" ht="9.75"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5:41" ht="9.75"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5:41" ht="9.75"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5:41" ht="9.75"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5:41" ht="9.75"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5:41" ht="9.75"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5:41" ht="9.75"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5:41" ht="9.75"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5:41" ht="9.75"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5:41" ht="9.75"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5:41" ht="9.75"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5:41" ht="9.75"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5:41" ht="9.75"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5:41" ht="9.75"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5:41" ht="9.75"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5:41" ht="9.75"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5:41" ht="9.75"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5:41" ht="9.75"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5:41" ht="9.75"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5:41" ht="9.75"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5:41" ht="9.75"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5:41" ht="9.75"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5:41" ht="9.75"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5:41" ht="9.75"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5:41" ht="9.75"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5:41" ht="9.75"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5:41" ht="9.75"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5:41" ht="9.75"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5:41" ht="9.75"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5:41" ht="9.75"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5:41" ht="9.75"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5:41" ht="9.75"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5:41" ht="9.75"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5:41" ht="9.75"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5:41" ht="9.75"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5:41" ht="9.75"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5:41" ht="9.75"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5:41" ht="9.75"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5:41" ht="9.75"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5:41" ht="9.75"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5:41" ht="9.75"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5:41" ht="9.75"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5:41" ht="9.75"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5:41" ht="9.75"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5:41" ht="9.75"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5:41" ht="9.75"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5:41" ht="9.75"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5:41" ht="9.75"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5:41" ht="9.75"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5:41" ht="9.75"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5:41" ht="9.75"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5:41" ht="9.75"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5:41" ht="9.75"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5:41" ht="9.75"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5:41" ht="9.75"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5:41" ht="9.75"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5:41" ht="9.75"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5:41" ht="9.75"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5:41" ht="9.75"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5:41" ht="9.75"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5:41" ht="9.75"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5:41" ht="9.75"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5:41" ht="9.75"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5:41" ht="9.75"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5:41" ht="9.75"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5:41" ht="9.75"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5:41" ht="9.75"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5:41" ht="9.75"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5:41" ht="9.75"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5:41" ht="9.75"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5:41" ht="9.75"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5:41" ht="9.75"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5:41" ht="9.75"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5:41" ht="9.75"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5:41" ht="9.75"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5:41" ht="9.75"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5:41" ht="9.75"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5:41" ht="9.75"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5:41" ht="9.75"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5:41" ht="9.75"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5:41" ht="9.75"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5:41" ht="9.75"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5:41" ht="9.75"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5:41" ht="9.75"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5:41" ht="9.75"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5:41" ht="9.75"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5:41" ht="9.75"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5:41" ht="9.75"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5:41" ht="9.75"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5:41" ht="9.75"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5:41" ht="9.75"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5:41" ht="9.75"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5:41" ht="9.75"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5:41" ht="9.75"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5:41" ht="9.75"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5:41" ht="9.75"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5:41" ht="9.75"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5:41" ht="9.75"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5:41" ht="9.75"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5:41" ht="9.75"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5:41" ht="9.75"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5:41" ht="9.75"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5:41" ht="9.75"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5:41" ht="9.75"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5:41" ht="9.75"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5:41" ht="9.75"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5:41" ht="9.75"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5:41" ht="9.75"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5:41" ht="9.75"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5:41" ht="9.75"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5:41" ht="9.75"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5:41" ht="9.75"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5:41" ht="9.75"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5:41" ht="9.75"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5:41" ht="9.75"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5:41" ht="9.75"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5:41" ht="9.75"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5:41" ht="9.75"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5:41" ht="9.75"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5:41" ht="9.75"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5:41" ht="9.75"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5:41" ht="9.75"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5:41" ht="9.75"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5:41" ht="9.75"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5:41" ht="9.75"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5:41" ht="9.75"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5:41" ht="9.75"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5:41" ht="9.75"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5:41" ht="9.75"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5:41" ht="9.75"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5:41" ht="9.75"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5:41" ht="9.75"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5:41" ht="9.75"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5:41" ht="9.75"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5:41" ht="9.75"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5:41" ht="9.75"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5:41" ht="9.75"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5:41" ht="9.75"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5:41" ht="9.75"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5:41" ht="9.75"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5:41" ht="9.75"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5:41" ht="9.75"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5:41" ht="9.75"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5:41" ht="9.75"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5:41" ht="9.75"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5:41" ht="9.75"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5:41" ht="9.75"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5:41" ht="9.75"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5:41" ht="9.75"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5:41" ht="9.75"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5:41" ht="9.75"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5:41" ht="9.75"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5:41" ht="9.75"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5:41" ht="9.75"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5:41" ht="9.75"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5:41" ht="9.75"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5:41" ht="9.75"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5:41" ht="9.75"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5:41" ht="9.75"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5:41" ht="9.75"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5:41" ht="9.75"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5:41" ht="9.75"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5:41" ht="9.75"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5:41" ht="9.75"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5:41" ht="9.75"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5:41" ht="9.75"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5:41" ht="9.75"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5:41" ht="9.75"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5:41" ht="9.75"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5:41" ht="9.75"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5:41" ht="9.75"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5:41" ht="9.75"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5:41" ht="9.75"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5:41" ht="9.75"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5:41" ht="9.75"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5:41" ht="9.75"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5:41" ht="9.75"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5:41" ht="9.75"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5:41" ht="9.75"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5:41" ht="9.75"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5:41" ht="9.75"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5:41" ht="9.75"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5:41" ht="9.75"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5:41" ht="9.75"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5:41" ht="9.75"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5:41" ht="9.75"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5:41" ht="9.75"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5:41" ht="9.75"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5:41" ht="9.75"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5:41" ht="9.75"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5:41" ht="9.75"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5:41" ht="9.75"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5:41" ht="9.75"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5:41" ht="9.75"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5:41" ht="9.75"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5:41" ht="9.75"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5:41" ht="9.75"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5:41" ht="9.75"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5:41" ht="9.75"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5:41" ht="9.75"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5:41" ht="9.75"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5:41" ht="9.75"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5:41" ht="9.75"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5:41" ht="9.75"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5:41" ht="9.75"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5:41" ht="9.75"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5:41" ht="9.75"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5:41" ht="9.75"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5:41" ht="9.75"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5:41" ht="9.75"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5:41" ht="9.75"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5:41" ht="9.75"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5:41" ht="9.75"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5:41" ht="9.75"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5:41" ht="9.75"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5:41" ht="9.75"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5:41" ht="9.75"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5:41" ht="9.75"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5:41" ht="9.75"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5:41" ht="9.75"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5:41" ht="9.75"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5:41" ht="9.75"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5:41" ht="9.75"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5:41" ht="9.75"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5:41" ht="9.75"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5:41" ht="9.75"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5:41" ht="9.75"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5:41" ht="9.75"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5:41" ht="9.75"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5:41" ht="9.75"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5:41" ht="9.75"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5:41" ht="9.75"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5:41" ht="9.75"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5:41" ht="9.75"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5:41" ht="9.75"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5:41" ht="9.75"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5:41" ht="9.75"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5:41" ht="9.75"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5:41" ht="9.75"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5:41" ht="9.75"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5:41" ht="9.75"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5:41" ht="9.75"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5:41" ht="9.75"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5:41" ht="9.75"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5:41" ht="9.75"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5:41" ht="9.75"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5:41" ht="9.75"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5:41" ht="9.75"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5:41" ht="9.75"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5:41" ht="9.75"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5:41" ht="9.75"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5:41" ht="9.75"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5:41" ht="9.75"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5:41" ht="9.75"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5:41" ht="9.75"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5:41" ht="9.75"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5:41" ht="9.75"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5:41" ht="9.75"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5:41" ht="9.75"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5:41" ht="9.75"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5:41" ht="9.75"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5:41" ht="9.75"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5:41" ht="9.75"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5:41" ht="9.75"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5:41" ht="9.75"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5:41" ht="9.75"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5:41" ht="9.75"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5:41" ht="9.75"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5:41" ht="9.75"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5:41" ht="9.75"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5:41" ht="9.75"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5:41" ht="9.75"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5:41" ht="9.75"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5:41" ht="9.75"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5:41" ht="9.75"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5:41" ht="9.75"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5:41" ht="9.75"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5:41" ht="9.75"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5:41" ht="9.75"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5:41" ht="9.75"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5:41" ht="9.75"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5:41" ht="9.75"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5:41" ht="9.75"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5:41" ht="9.75"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5:41" ht="9.75"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5:41" ht="9.75"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5:41" ht="9.75"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5:41" ht="9.75"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5:41" ht="9.75"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5:41" ht="9.75"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5:41" ht="9.75"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5:41" ht="9.75"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5:41" ht="9.75"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5:41" ht="9.75"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5:41" ht="9.75"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5:41" ht="9.75"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5:41" ht="9.75"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5:41" ht="9.75"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5:41" ht="9.75"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5:41" ht="9.75"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5:41" ht="9.75"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5:41" ht="9.75"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5:41" ht="9.75"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5:41" ht="9.75"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5:41" ht="9.75"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5:41" ht="9.75"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5:41" ht="9.75"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5:41" ht="9.75"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5:41" ht="9.75"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5:41" ht="9.75"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5:41" ht="9.75"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5:41" ht="9.75"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5:41" ht="9.75"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5:41" ht="9.75"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5:41" ht="9.75"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5:41" ht="9.75"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5:41" ht="9.75"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5:41" ht="9.75"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5:41" ht="9.75"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5:41" ht="9.75"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5:41" ht="9.75"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5:41" ht="9.75"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5:41" ht="9.75"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5:41" ht="9.75"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5:41" ht="9.75"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5:41" ht="9.75"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5:41" ht="9.75"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5:41" ht="9.75"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5:41" ht="9.75"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5:41" ht="9.75"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5:41" ht="9.75"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5:41" ht="9.75"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5:41" ht="9.75"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5:41" ht="9.75"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5:41" ht="9.75"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5:41" ht="9.75"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5:41" ht="9.75"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5:41" ht="9.75"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5:41" ht="9.75"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5:41" ht="9.75"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5:41" ht="9.75"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5:41" ht="9.75"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5:41" ht="9.75"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5:41" ht="9.75"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5:41" ht="9.75"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5:41" ht="9.75"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5:41" ht="9.75"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5:41" ht="9.75"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5:41" ht="9.75"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5:41" ht="9.75"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5:41" ht="9.75"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5:41" ht="9.75"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5:41" ht="9.75"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5:41" ht="9.75"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5:41" ht="9.75"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5:41" ht="9.75"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5:41" ht="9.75"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5:41" ht="9.75"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5:41" ht="9.75"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5:41" ht="9.75"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5:41" ht="9.75"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5:41" ht="9.75"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5:41" ht="9.75"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5:41" ht="9.75"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5:41" ht="9.75"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5:41" ht="9.75"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5:41" ht="9.75"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5:41" ht="9.75"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5:41" ht="9.75"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5:41" ht="9.75"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5:41" ht="9.75"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5:41" ht="9.75"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5:41" ht="9.75"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5:41" ht="9.75"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5:41" ht="9.75"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5:41" ht="9.75"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5:41" ht="9.75"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5:41" ht="9.75"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5:41" ht="9.75"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5:41" ht="9.75"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5:41" ht="9.75"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5:41" ht="9.75"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5:41" ht="9.75"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5:41" ht="9.75"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5:41" ht="9.75"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5:41" ht="9.75"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5:41" ht="9.75"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5:41" ht="9.75"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5:41" ht="9.75"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5:41" ht="9.75"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5:41" ht="9.75"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5:41" ht="9.75"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5:41" ht="9.75"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5:41" ht="9.75"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5:41" ht="9.75"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5:41" ht="9.75"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5:41" ht="9.75"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5:41" ht="9.75"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5:41" ht="9.75"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5:41" ht="9.75"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5:41" ht="9.75"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5:41" ht="9.75"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5:41" ht="9.75"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5:41" ht="9.75"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5:41" ht="9.75"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5:41" ht="9.75"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5:41" ht="9.75"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5:41" ht="9.75"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5:41" ht="9.75"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5:41" ht="9.75"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5:41" ht="9.75"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5:41" ht="9.75"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5:41" ht="9.75"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5:41" ht="9.75"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5:41" ht="9.75"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5:41" ht="9.75"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5:41" ht="9.75"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5:41" ht="9.75"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5:41" ht="9.75"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5:41" ht="9.75"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5:41" ht="9.75"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5:41" ht="9.75"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5:41" ht="9.75"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5:41" ht="9.75"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5:41" ht="9.75"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5:41" ht="9.75"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5:41" ht="9.75"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5:41" ht="9.75"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5:41" ht="9.75"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5:41" ht="9.75"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5:41" ht="9.75"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5:41" ht="9.75"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5:41" ht="9.75"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5:41" ht="9.75"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5:41" ht="9.75"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5:41" ht="9.75"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5:41" ht="9.75"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5:41" ht="9.75"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5:41" ht="9.75"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5:41" ht="9.75"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5:41" ht="9.75"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5:41" ht="9.75"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5:41" ht="9.75"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5:41" ht="9.75"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5:41" ht="9.75"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5:41" ht="9.75"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5:41" ht="9.75"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5:41" ht="9.75"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5:41" ht="9.75"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5:41" ht="9.75"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5:41" ht="9.75"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5:41" ht="9.75"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5:41" ht="9.75"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5:41" ht="9.75"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5:41" ht="9.75"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5:41" ht="9.75"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5:41" ht="9.75"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5:41" ht="9.75"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5:41" ht="9.75"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5:41" ht="9.75"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5:41" ht="9.75"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5:41" ht="9.75"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5:41" ht="9.75"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5:41" ht="9.75"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5:41" ht="9.75"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5:41" ht="9.75"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5:41" ht="9.75"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5:41" ht="9.75"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5:41" ht="9.75"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5:41" ht="9.75"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5:41" ht="9.75"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5:41" ht="9.75"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5:41" ht="9.75"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5:41" ht="9.75"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5:41" ht="9.75"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5:41" ht="9.75"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5:41" ht="9.75"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5:41" ht="9.75"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5:41" ht="9.75"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5:41" ht="9.75"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5:41" ht="9.75"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5:41" ht="9.75"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5:41" ht="9.75"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5:41" ht="9.75"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5:41" ht="9.75"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5:41" ht="9.75"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5:41" ht="9.75"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5:41" ht="9.75"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5:41" ht="9.75"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5:41" ht="9.75"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5:41" ht="9.75"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5:41" ht="9.75"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5:41" ht="9.75"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5:41" ht="9.75"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5:41" ht="9.75"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5:41" ht="9.75"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5:41" ht="9.75"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5:41" ht="9.75"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5:41" ht="9.75"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5:41" ht="9.75"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5:41" ht="9.75"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5:41" ht="9.75"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5:41" ht="9.75"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5:41" ht="9.75"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5:41" ht="9.75"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5:41" ht="9.75"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5:41" ht="9.75"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5:41" ht="9.75"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5:41" ht="9.75">
      <c r="E678" s="3"/>
      <c r="F678" s="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5:41" ht="9.75">
      <c r="E679" s="3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5:41" ht="9.75">
      <c r="E680" s="3"/>
      <c r="F680" s="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5:41" ht="9.75">
      <c r="E681" s="3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5:41" ht="9.75">
      <c r="E682" s="3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5:41" ht="9.75">
      <c r="E683" s="3"/>
      <c r="F683" s="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5:41" ht="9.75">
      <c r="E684" s="3"/>
      <c r="F684" s="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5:41" ht="9.75">
      <c r="E685" s="3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5:41" ht="9.75">
      <c r="E686" s="3"/>
      <c r="F686" s="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5:41" ht="9.75">
      <c r="E687" s="3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5:41" ht="9.75">
      <c r="E688" s="3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5:41" ht="9.75">
      <c r="E689" s="3"/>
      <c r="F689" s="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5:41" ht="9.75">
      <c r="E690" s="3"/>
      <c r="F690" s="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5:41" ht="9.75">
      <c r="E691" s="3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5:41" ht="9.75">
      <c r="E692" s="3"/>
      <c r="F692" s="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5:41" ht="9.75">
      <c r="E693" s="3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5:41" ht="9.75">
      <c r="E694" s="3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5:41" ht="9.75">
      <c r="E695" s="3"/>
      <c r="F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5:41" ht="9.75">
      <c r="E696" s="3"/>
      <c r="F696" s="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5:41" ht="9.75">
      <c r="E697" s="3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5:41" ht="9.75">
      <c r="E698" s="3"/>
      <c r="F698" s="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5:41" ht="9.75">
      <c r="E699" s="3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5:41" ht="9.75">
      <c r="E700" s="3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5:41" ht="9.75">
      <c r="E701" s="3"/>
      <c r="F701" s="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5:41" ht="9.75">
      <c r="E702" s="3"/>
      <c r="F702" s="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5:41" ht="9.75">
      <c r="E703" s="3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5:41" ht="9.75">
      <c r="E704" s="3"/>
      <c r="F704" s="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5:41" ht="9.75">
      <c r="E705" s="3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5:41" ht="9.75">
      <c r="E706" s="3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5:41" ht="9.75">
      <c r="E707" s="3"/>
      <c r="F707" s="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5:41" ht="9.75">
      <c r="E708" s="3"/>
      <c r="F708" s="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5:41" ht="9.75">
      <c r="E709" s="3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5:41" ht="9.75">
      <c r="E710" s="3"/>
      <c r="F710" s="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5:41" ht="9.75">
      <c r="E711" s="3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5:41" ht="9.75">
      <c r="E712" s="3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5:41" ht="9.75">
      <c r="E713" s="3"/>
      <c r="F713" s="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5:41" ht="9.75">
      <c r="E714" s="3"/>
      <c r="F714" s="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5:41" ht="9.75">
      <c r="E715" s="3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5:41" ht="9.75">
      <c r="E716" s="3"/>
      <c r="F716" s="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5:41" ht="9.75">
      <c r="E717" s="3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5:41" ht="9.75">
      <c r="E718" s="3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5:41" ht="9.75">
      <c r="E719" s="3"/>
      <c r="F719" s="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5:41" ht="9.75">
      <c r="E720" s="3"/>
      <c r="F720" s="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5:41" ht="9.75">
      <c r="E721" s="3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5:41" ht="9.75">
      <c r="E722" s="3"/>
      <c r="F722" s="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5:41" ht="9.75">
      <c r="E723" s="3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5:41" ht="9.75">
      <c r="E724" s="3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5:41" ht="9.75">
      <c r="E725" s="3"/>
      <c r="F725" s="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5:41" ht="9.75">
      <c r="E726" s="3"/>
      <c r="F726" s="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5:41" ht="9.75">
      <c r="E727" s="3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5:41" ht="9.75">
      <c r="E728" s="3"/>
      <c r="F728" s="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5:41" ht="9.75">
      <c r="E729" s="3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5:41" ht="9.75">
      <c r="E730" s="3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5:41" ht="9.75">
      <c r="E731" s="3"/>
      <c r="F731" s="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5:41" ht="9.75">
      <c r="E732" s="3"/>
      <c r="F732" s="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5:41" ht="9.75">
      <c r="E733" s="3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5:41" ht="9.75">
      <c r="E734" s="3"/>
      <c r="F734" s="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5:41" ht="9.75">
      <c r="E735" s="3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5:41" ht="9.75">
      <c r="E736" s="3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5:41" ht="9.75">
      <c r="E737" s="3"/>
      <c r="F737" s="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5:41" ht="9.75">
      <c r="E738" s="3"/>
      <c r="F738" s="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5:41" ht="9.75">
      <c r="E739" s="3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5:41" ht="9.75">
      <c r="E740" s="3"/>
      <c r="F740" s="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5:41" ht="9.75">
      <c r="E741" s="3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5:41" ht="9.75">
      <c r="E742" s="3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5:41" ht="9.75">
      <c r="E743" s="3"/>
      <c r="F743" s="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5:41" ht="9.75">
      <c r="E744" s="3"/>
      <c r="F744" s="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5:41" ht="9.75">
      <c r="E745" s="3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5:41" ht="9.75">
      <c r="E746" s="3"/>
      <c r="F746" s="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5:41" ht="9.75">
      <c r="E747" s="3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5:41" ht="9.75">
      <c r="E748" s="3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5:41" ht="9.75">
      <c r="E749" s="3"/>
      <c r="F749" s="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5:41" ht="9.75">
      <c r="E750" s="3"/>
      <c r="F750" s="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5:41" ht="9.75">
      <c r="E751" s="3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5:41" ht="9.75">
      <c r="E752" s="3"/>
      <c r="F752" s="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5:41" ht="9.75">
      <c r="E753" s="3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5:41" ht="9.75">
      <c r="E754" s="3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5:41" ht="9.75">
      <c r="E755" s="3"/>
      <c r="F755" s="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5:41" ht="9.75">
      <c r="E756" s="3"/>
      <c r="F756" s="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5:41" ht="9.75">
      <c r="E757" s="3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5:41" ht="9.75">
      <c r="E758" s="3"/>
      <c r="F758" s="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5:41" ht="9.75">
      <c r="E759" s="3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5:41" ht="9.75">
      <c r="E760" s="3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5:41" ht="9.75">
      <c r="E761" s="3"/>
      <c r="F761" s="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5:41" ht="9.75">
      <c r="E762" s="3"/>
      <c r="F762" s="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5:41" ht="9.75">
      <c r="E763" s="3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5:41" ht="9.75">
      <c r="E764" s="3"/>
      <c r="F764" s="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5:41" ht="9.75">
      <c r="E765" s="3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5:41" ht="9.75">
      <c r="E766" s="3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5:41" ht="9.75">
      <c r="E767" s="3"/>
      <c r="F767" s="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5:41" ht="9.75">
      <c r="E768" s="3"/>
      <c r="F768" s="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5:41" ht="9.75">
      <c r="E769" s="3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5:41" ht="9.75">
      <c r="E770" s="3"/>
      <c r="F770" s="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5:41" ht="9.75">
      <c r="E771" s="3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5:41" ht="9.75">
      <c r="E772" s="3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5:41" ht="9.75">
      <c r="E773" s="3"/>
      <c r="F773" s="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5:41" ht="9.75">
      <c r="E774" s="3"/>
      <c r="F774" s="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5:41" ht="9.75">
      <c r="E775" s="3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5:41" ht="9.75">
      <c r="E776" s="3"/>
      <c r="F776" s="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5:41" ht="9.75">
      <c r="E777" s="3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5:41" ht="9.75">
      <c r="E778" s="3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5:41" ht="9.75">
      <c r="E779" s="3"/>
      <c r="F779" s="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5:41" ht="9.75">
      <c r="E780" s="3"/>
      <c r="F780" s="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5:41" ht="9.75">
      <c r="E781" s="3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5:41" ht="9.75">
      <c r="E782" s="3"/>
      <c r="F782" s="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5:41" ht="9.75">
      <c r="E783" s="3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5:41" ht="9.75">
      <c r="E784" s="3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5:41" ht="9.75">
      <c r="E785" s="3"/>
      <c r="F785" s="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5:41" ht="9.75">
      <c r="E786" s="3"/>
      <c r="F786" s="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5:41" ht="9.75">
      <c r="E787" s="3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5:41" ht="9.75">
      <c r="E788" s="3"/>
      <c r="F788" s="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5:41" ht="9.75">
      <c r="E789" s="3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5:41" ht="9.75">
      <c r="E790" s="3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5:41" ht="9.75">
      <c r="E791" s="3"/>
      <c r="F791" s="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5:41" ht="9.75">
      <c r="E792" s="3"/>
      <c r="F792" s="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5:41" ht="9.75">
      <c r="E793" s="3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5:41" ht="9.75">
      <c r="E794" s="3"/>
      <c r="F794" s="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5:41" ht="9.75">
      <c r="E795" s="3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5:41" ht="9.75">
      <c r="E796" s="3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5:41" ht="9.75">
      <c r="E797" s="3"/>
      <c r="F797" s="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5:41" ht="9.75">
      <c r="E798" s="3"/>
      <c r="F798" s="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5:41" ht="9.75">
      <c r="E799" s="3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5:41" ht="9.75">
      <c r="E800" s="3"/>
      <c r="F800" s="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5:41" ht="9.75">
      <c r="E801" s="3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5:41" ht="9.75">
      <c r="E802" s="3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5:41" ht="9.75">
      <c r="E803" s="3"/>
      <c r="F803" s="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5:41" ht="9.75">
      <c r="E804" s="3"/>
      <c r="F804" s="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5:41" ht="9.75">
      <c r="E805" s="3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5:41" ht="9.75">
      <c r="E806" s="3"/>
      <c r="F806" s="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5:41" ht="9.75">
      <c r="E807" s="3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5:41" ht="9.75">
      <c r="E808" s="3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5:41" ht="9.75">
      <c r="E809" s="3"/>
      <c r="F809" s="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5:41" ht="9.75">
      <c r="E810" s="3"/>
      <c r="F810" s="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5:41" ht="9.75">
      <c r="E811" s="3"/>
      <c r="F811" s="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5:41" ht="9.75">
      <c r="E812" s="3"/>
      <c r="F812" s="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5:41" ht="9.75">
      <c r="E813" s="3"/>
      <c r="F813" s="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5:41" ht="9.75">
      <c r="E814" s="3"/>
      <c r="F814" s="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5:41" ht="9.75">
      <c r="E815" s="3"/>
      <c r="F815" s="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5:41" ht="9.75">
      <c r="E816" s="3"/>
      <c r="F816" s="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5:41" ht="9.75">
      <c r="E817" s="3"/>
      <c r="F817" s="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5:41" ht="9.75">
      <c r="E818" s="3"/>
      <c r="F818" s="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5:41" ht="9.75">
      <c r="E819" s="3"/>
      <c r="F819" s="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5:41" ht="9.75">
      <c r="E820" s="3"/>
      <c r="F820" s="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5:41" ht="9.75">
      <c r="E821" s="3"/>
      <c r="F821" s="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5:41" ht="9.75">
      <c r="E822" s="3"/>
      <c r="F822" s="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5:41" ht="9.75">
      <c r="E823" s="3"/>
      <c r="F823" s="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5:41" ht="9.75">
      <c r="E824" s="3"/>
      <c r="F824" s="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5:41" ht="9.75">
      <c r="E825" s="3"/>
      <c r="F825" s="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5:41" ht="9.75">
      <c r="E826" s="3"/>
      <c r="F826" s="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5:41" ht="9.75">
      <c r="E827" s="3"/>
      <c r="F827" s="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5:41" ht="9.75">
      <c r="E828" s="3"/>
      <c r="F828" s="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5:41" ht="9.75">
      <c r="E829" s="3"/>
      <c r="F829" s="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5:41" ht="9.75">
      <c r="E830" s="3"/>
      <c r="F830" s="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5:41" ht="9.75">
      <c r="E831" s="3"/>
      <c r="F831" s="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5:41" ht="9.75">
      <c r="E832" s="3"/>
      <c r="F832" s="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5:41" ht="9.75">
      <c r="E833" s="3"/>
      <c r="F833" s="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5:41" ht="9.75">
      <c r="E834" s="3"/>
      <c r="F834" s="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5:41" ht="9.75">
      <c r="E835" s="3"/>
      <c r="F835" s="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5:41" ht="9.75">
      <c r="E836" s="3"/>
      <c r="F836" s="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5:41" ht="9.75">
      <c r="E837" s="3"/>
      <c r="F837" s="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5:41" ht="9.75">
      <c r="E838" s="3"/>
      <c r="F838" s="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5:41" ht="9.75">
      <c r="E839" s="3"/>
      <c r="F839" s="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5:41" ht="9.75">
      <c r="E840" s="3"/>
      <c r="F840" s="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5:41" ht="9.75">
      <c r="E841" s="3"/>
      <c r="F841" s="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5:41" ht="9.75">
      <c r="E842" s="3"/>
      <c r="F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5:41" ht="9.75">
      <c r="E843" s="3"/>
      <c r="F843" s="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5:41" ht="9.75">
      <c r="E844" s="3"/>
      <c r="F844" s="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5:41" ht="9.75">
      <c r="E845" s="3"/>
      <c r="F845" s="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5:41" ht="9.75">
      <c r="E846" s="3"/>
      <c r="F846" s="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5:41" ht="9.75">
      <c r="E847" s="3"/>
      <c r="F847" s="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5:41" ht="9.75">
      <c r="E848" s="3"/>
      <c r="F848" s="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5:41" ht="9.75">
      <c r="E849" s="3"/>
      <c r="F849" s="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5:41" ht="9.75">
      <c r="E850" s="3"/>
      <c r="F850" s="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5:41" ht="9.75">
      <c r="E851" s="3"/>
      <c r="F851" s="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5:41" ht="9.75">
      <c r="E852" s="3"/>
      <c r="F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5:41" ht="9.75">
      <c r="E853" s="3"/>
      <c r="F853" s="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5:41" ht="9.75">
      <c r="E854" s="3"/>
      <c r="F854" s="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5:41" ht="9.75">
      <c r="E855" s="3"/>
      <c r="F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5:41" ht="9.75">
      <c r="E856" s="3"/>
      <c r="F856" s="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5:41" ht="9.75">
      <c r="E857" s="3"/>
      <c r="F857" s="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5:41" ht="9.75">
      <c r="E858" s="3"/>
      <c r="F858" s="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5:41" ht="9.75">
      <c r="E859" s="3"/>
      <c r="F859" s="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5:41" ht="9.75">
      <c r="E860" s="3"/>
      <c r="F860" s="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5:41" ht="9.75">
      <c r="E861" s="3"/>
      <c r="F861" s="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5:41" ht="9.75">
      <c r="E862" s="3"/>
      <c r="F862" s="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5:41" ht="9.75">
      <c r="E863" s="3"/>
      <c r="F863" s="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5:41" ht="9.75">
      <c r="E864" s="3"/>
      <c r="F864" s="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5:41" ht="9.75">
      <c r="E865" s="3"/>
      <c r="F865" s="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5:41" ht="9.75">
      <c r="E866" s="3"/>
      <c r="F866" s="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5:41" ht="9.75">
      <c r="E867" s="3"/>
      <c r="F867" s="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5:41" ht="9.75">
      <c r="E868" s="3"/>
      <c r="F868" s="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5:41" ht="9.75">
      <c r="E869" s="3"/>
      <c r="F869" s="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5:41" ht="9.75">
      <c r="E870" s="3"/>
      <c r="F870" s="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5:41" ht="9.75">
      <c r="E871" s="3"/>
      <c r="F871" s="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5:41" ht="9.75">
      <c r="E872" s="3"/>
      <c r="F872" s="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5:41" ht="9.75">
      <c r="E873" s="3"/>
      <c r="F873" s="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5:41" ht="9.75">
      <c r="E874" s="3"/>
      <c r="F874" s="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5:41" ht="9.75">
      <c r="E875" s="3"/>
      <c r="F875" s="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5:41" ht="9.75">
      <c r="E876" s="3"/>
      <c r="F876" s="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5:41" ht="9.75">
      <c r="E877" s="3"/>
      <c r="F877" s="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5:41" ht="9.75">
      <c r="E878" s="3"/>
      <c r="F878" s="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5:41" ht="9.75">
      <c r="E879" s="3"/>
      <c r="F879" s="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5:41" ht="9.75">
      <c r="E880" s="3"/>
      <c r="F880" s="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5:41" ht="9.75">
      <c r="E881" s="3"/>
      <c r="F881" s="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5:41" ht="9.75">
      <c r="E882" s="3"/>
      <c r="F882" s="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5:41" ht="9.75">
      <c r="E883" s="3"/>
      <c r="F883" s="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5:41" ht="9.75">
      <c r="E884" s="3"/>
      <c r="F884" s="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5:41" ht="9.75">
      <c r="E885" s="3"/>
      <c r="F885" s="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5:41" ht="9.75">
      <c r="E886" s="3"/>
      <c r="F886" s="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5:41" ht="9.75">
      <c r="E887" s="3"/>
      <c r="F887" s="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5:41" ht="9.75">
      <c r="E888" s="3"/>
      <c r="F888" s="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5:41" ht="9.75">
      <c r="E889" s="3"/>
      <c r="F889" s="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5:41" ht="9.75">
      <c r="E890" s="3"/>
      <c r="F890" s="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5:41" ht="9.75">
      <c r="E891" s="3"/>
      <c r="F891" s="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5:41" ht="9.75">
      <c r="E892" s="3"/>
      <c r="F892" s="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5:41" ht="9.75">
      <c r="E893" s="3"/>
      <c r="F893" s="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5:41" ht="9.75">
      <c r="E894" s="3"/>
      <c r="F894" s="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5:41" ht="9.75">
      <c r="E895" s="3"/>
      <c r="F895" s="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5:41" ht="9.75">
      <c r="E896" s="3"/>
      <c r="F896" s="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5:41" ht="9.75">
      <c r="E897" s="3"/>
      <c r="F897" s="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5:41" ht="9.75">
      <c r="E898" s="3"/>
      <c r="F898" s="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5:41" ht="9.75">
      <c r="E899" s="3"/>
      <c r="F899" s="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5:41" ht="9.75">
      <c r="E900" s="3"/>
      <c r="F900" s="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5:41" ht="9.75">
      <c r="E901" s="3"/>
      <c r="F901" s="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5:41" ht="9.75">
      <c r="E902" s="3"/>
      <c r="F902" s="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5:41" ht="9.75">
      <c r="E903" s="3"/>
      <c r="F903" s="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5:41" ht="9.75">
      <c r="E904" s="3"/>
      <c r="F904" s="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5:41" ht="9.75">
      <c r="E905" s="3"/>
      <c r="F905" s="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5:41" ht="9.75">
      <c r="E906" s="3"/>
      <c r="F906" s="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5:41" ht="9.75">
      <c r="E907" s="3"/>
      <c r="F907" s="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5:41" ht="9.75">
      <c r="E908" s="3"/>
      <c r="F908" s="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5:41" ht="9.75">
      <c r="E909" s="3"/>
      <c r="F909" s="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5:41" ht="9.75">
      <c r="E910" s="3"/>
      <c r="F910" s="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5:41" ht="9.75">
      <c r="E911" s="3"/>
      <c r="F911" s="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5:41" ht="9.75">
      <c r="E912" s="3"/>
      <c r="F912" s="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5:41" ht="9.75">
      <c r="E913" s="3"/>
      <c r="F913" s="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5:41" ht="9.75">
      <c r="E914" s="3"/>
      <c r="F914" s="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5:41" ht="9.75">
      <c r="E915" s="3"/>
      <c r="F915" s="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5:41" ht="9.75">
      <c r="E916" s="3"/>
      <c r="F916" s="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5:41" ht="9.75">
      <c r="E917" s="3"/>
      <c r="F917" s="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5:41" ht="9.75">
      <c r="E918" s="3"/>
      <c r="F918" s="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5:41" ht="9.75">
      <c r="E919" s="3"/>
      <c r="F919" s="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5:41" ht="9.75">
      <c r="E920" s="3"/>
      <c r="F920" s="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5:41" ht="9.75">
      <c r="E921" s="3"/>
      <c r="F921" s="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5:41" ht="9.75">
      <c r="E922" s="3"/>
      <c r="F922" s="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5:41" ht="9.75">
      <c r="E923" s="3"/>
      <c r="F923" s="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5:41" ht="9.75">
      <c r="E924" s="3"/>
      <c r="F924" s="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5:41" ht="9.75">
      <c r="E925" s="3"/>
      <c r="F925" s="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5:41" ht="9.75">
      <c r="E926" s="3"/>
      <c r="F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5:41" ht="9.75">
      <c r="E927" s="3"/>
      <c r="F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5:41" ht="9.75">
      <c r="E928" s="3"/>
      <c r="F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5:41" ht="9.75">
      <c r="E929" s="3"/>
      <c r="F929" s="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5:41" ht="9.75">
      <c r="E930" s="3"/>
      <c r="F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5:41" ht="9.75">
      <c r="E931" s="3"/>
      <c r="F931" s="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5:41" ht="9.75">
      <c r="E932" s="3"/>
      <c r="F932" s="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5:41" ht="9.75">
      <c r="E933" s="3"/>
      <c r="F933" s="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5:41" ht="9.75">
      <c r="E934" s="3"/>
      <c r="F934" s="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5:41" ht="9.75">
      <c r="E935" s="3"/>
      <c r="F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5:41" ht="9.75">
      <c r="E936" s="3"/>
      <c r="F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5:41" ht="9.75">
      <c r="E937" s="3"/>
      <c r="F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5:41" ht="9.75">
      <c r="E938" s="3"/>
      <c r="F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5:41" ht="9.75">
      <c r="E939" s="3"/>
      <c r="F939" s="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5:41" ht="9.75">
      <c r="E940" s="3"/>
      <c r="F940" s="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5:41" ht="9.75">
      <c r="E941" s="3"/>
      <c r="F941" s="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5:41" ht="9.75">
      <c r="E942" s="3"/>
      <c r="F942" s="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5:41" ht="9.75">
      <c r="E943" s="3"/>
      <c r="F943" s="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5:41" ht="9.75">
      <c r="E944" s="3"/>
      <c r="F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5:41" ht="9.75">
      <c r="E945" s="3"/>
      <c r="F945" s="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5:41" ht="9.75">
      <c r="E946" s="3"/>
      <c r="F946" s="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5:41" ht="9.75">
      <c r="E947" s="3"/>
      <c r="F947" s="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5:41" ht="9.75">
      <c r="E948" s="3"/>
      <c r="F948" s="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5:41" ht="9.75">
      <c r="E949" s="3"/>
      <c r="F949" s="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5:41" ht="9.75">
      <c r="E950" s="3"/>
      <c r="F950" s="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5:41" ht="9.75">
      <c r="E951" s="3"/>
      <c r="F951" s="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5:41" ht="9.75">
      <c r="E952" s="3"/>
      <c r="F952" s="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5:41" ht="9.75">
      <c r="E953" s="3"/>
      <c r="F953" s="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5:41" ht="9.75">
      <c r="E954" s="3"/>
      <c r="F954" s="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5:41" ht="9.75">
      <c r="E955" s="3"/>
      <c r="F955" s="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5:41" ht="9.75">
      <c r="E956" s="3"/>
      <c r="F956" s="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5:41" ht="9.75">
      <c r="E957" s="3"/>
      <c r="F957" s="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5:41" ht="9.75">
      <c r="E958" s="3"/>
      <c r="F958" s="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5:41" ht="9.75">
      <c r="E959" s="3"/>
      <c r="F959" s="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5:41" ht="9.75">
      <c r="E960" s="3"/>
      <c r="F960" s="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5:41" ht="9.75">
      <c r="E961" s="3"/>
      <c r="F961" s="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5:41" ht="9.75">
      <c r="E962" s="3"/>
      <c r="F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5:41" ht="9.75">
      <c r="E963" s="3"/>
      <c r="F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5:41" ht="9.75">
      <c r="E964" s="3"/>
      <c r="F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5:41" ht="9.75">
      <c r="E965" s="3"/>
      <c r="F965" s="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5:41" ht="9.75">
      <c r="E966" s="3"/>
      <c r="F966" s="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5:41" ht="9.75">
      <c r="E967" s="3"/>
      <c r="F967" s="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5:41" ht="9.75">
      <c r="E968" s="3"/>
      <c r="F968" s="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5:41" ht="9.75">
      <c r="E969" s="3"/>
      <c r="F969" s="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5:41" ht="9.75">
      <c r="E970" s="3"/>
      <c r="F970" s="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5:41" ht="9.75">
      <c r="E971" s="3"/>
      <c r="F971" s="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5:41" ht="9.75">
      <c r="E972" s="3"/>
      <c r="F972" s="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5:41" ht="9.75">
      <c r="E973" s="3"/>
      <c r="F973" s="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5:41" ht="9.75">
      <c r="E974" s="3"/>
      <c r="F974" s="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5:41" ht="9.75">
      <c r="E975" s="3"/>
      <c r="F975" s="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5:41" ht="9.75">
      <c r="E976" s="3"/>
      <c r="F976" s="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5:41" ht="9.75">
      <c r="E977" s="3"/>
      <c r="F977" s="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5:41" ht="9.75">
      <c r="E978" s="3"/>
      <c r="F978" s="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5:41" ht="9.75">
      <c r="E979" s="3"/>
      <c r="F979" s="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5:41" ht="9.75">
      <c r="E980" s="3"/>
      <c r="F980" s="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5:41" ht="9.75">
      <c r="E981" s="3"/>
      <c r="F981" s="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5:41" ht="9.75">
      <c r="E982" s="3"/>
      <c r="F982" s="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5:41" ht="9.75">
      <c r="E983" s="3"/>
      <c r="F983" s="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5:41" ht="9.75">
      <c r="E984" s="3"/>
      <c r="F984" s="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5:41" ht="9.75">
      <c r="E985" s="3"/>
      <c r="F985" s="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5:41" ht="9.75">
      <c r="E986" s="3"/>
      <c r="F986" s="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5:41" ht="9.75">
      <c r="E987" s="3"/>
      <c r="F987" s="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5:41" ht="9.75">
      <c r="E988" s="3"/>
      <c r="F988" s="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5:41" ht="9.75">
      <c r="E989" s="3"/>
      <c r="F989" s="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5:41" ht="9.75">
      <c r="E990" s="3"/>
      <c r="F990" s="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5:41" ht="9.75">
      <c r="E991" s="3"/>
      <c r="F991" s="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5:41" ht="9.75">
      <c r="E992" s="3"/>
      <c r="F992" s="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5:41" ht="9.75">
      <c r="E993" s="3"/>
      <c r="F993" s="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5:41" ht="9.75">
      <c r="E994" s="3"/>
      <c r="F994" s="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5:41" ht="9.75">
      <c r="E995" s="3"/>
      <c r="F995" s="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5:41" ht="9.75">
      <c r="E996" s="3"/>
      <c r="F996" s="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5:41" ht="9.75">
      <c r="E997" s="3"/>
      <c r="F997" s="3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5:41" ht="9.75">
      <c r="E998" s="3"/>
      <c r="F998" s="3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5:41" ht="9.75">
      <c r="E999" s="3"/>
      <c r="F999" s="3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5:41" ht="9.75">
      <c r="E1000" s="3"/>
      <c r="F1000" s="3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  <row r="1001" spans="5:41" ht="9.75">
      <c r="E1001" s="3"/>
      <c r="F1001" s="3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</row>
    <row r="1002" spans="5:41" ht="9.75"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</row>
    <row r="1003" spans="5:41" ht="9.75"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</row>
    <row r="1004" spans="5:41" ht="9.75"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</row>
    <row r="1005" spans="5:41" ht="9.75"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5:41" ht="9.75"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</row>
    <row r="1007" spans="5:41" ht="9.75"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</row>
    <row r="1008" spans="5:41" ht="9.75"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</row>
    <row r="1009" spans="5:41" ht="9.75"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</row>
    <row r="1010" spans="5:41" ht="9.75"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</row>
    <row r="1011" spans="5:41" ht="9.75"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</row>
    <row r="1012" spans="5:41" ht="9.75"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</row>
    <row r="1013" spans="5:41" ht="9.75"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</row>
    <row r="1014" spans="5:41" ht="9.75"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</row>
    <row r="1015" spans="5:41" ht="9.75"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</row>
    <row r="1016" spans="5:41" ht="9.75"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</row>
    <row r="1017" spans="5:41" ht="9.75"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</row>
    <row r="1018" spans="5:41" ht="9.75"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</row>
    <row r="1019" spans="5:41" ht="9.75"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</row>
    <row r="1020" spans="5:41" ht="9.75"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</row>
    <row r="1021" spans="5:41" ht="9.75"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</row>
    <row r="1022" spans="5:41" ht="9.75"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</row>
    <row r="1023" spans="5:41" ht="9.75"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</row>
    <row r="1024" spans="5:41" ht="9.75"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</row>
    <row r="1025" spans="5:41" ht="9.75"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</row>
    <row r="1026" spans="5:41" ht="9.75"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</row>
    <row r="1027" spans="5:41" ht="9.75"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</row>
    <row r="1028" spans="5:41" ht="9.75"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</row>
    <row r="1029" spans="5:41" ht="9.75"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</row>
    <row r="1030" spans="5:41" ht="9.75"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</row>
    <row r="1031" spans="5:41" ht="9.75"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</row>
    <row r="1032" spans="5:41" ht="9.75"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</row>
    <row r="1033" spans="5:41" ht="9.75"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</row>
    <row r="1034" spans="5:41" ht="9.75"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</row>
    <row r="1035" spans="5:41" ht="9.75"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</row>
    <row r="1036" spans="5:41" ht="9.75"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</row>
    <row r="1037" spans="5:41" ht="9.75"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</row>
    <row r="1038" spans="5:41" ht="9.75"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</row>
    <row r="1039" spans="5:41" ht="9.75"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</row>
    <row r="1040" spans="5:41" ht="9.75"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</row>
    <row r="1041" spans="5:41" ht="9.75"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</row>
    <row r="1042" spans="5:41" ht="9.75"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</row>
    <row r="1043" spans="5:41" ht="9.75"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</row>
    <row r="1044" spans="5:41" ht="9.75"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</row>
    <row r="1045" spans="5:41" ht="9.75"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</row>
    <row r="1046" spans="5:41" ht="9.75"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</row>
    <row r="1047" spans="5:41" ht="9.75"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</row>
    <row r="1048" spans="5:41" ht="9.75"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</row>
    <row r="1049" spans="5:41" ht="9.75"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</row>
    <row r="1050" spans="5:41" ht="9.75"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</row>
    <row r="1051" spans="5:41" ht="9.75"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</row>
    <row r="1052" spans="5:41" ht="9.75"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</row>
    <row r="1053" spans="5:41" ht="9.75"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</row>
    <row r="1054" spans="5:41" ht="9.75"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</row>
    <row r="1055" spans="5:41" ht="9.75"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</row>
    <row r="1056" spans="5:41" ht="9.75"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</row>
    <row r="1057" spans="5:41" ht="9.75"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</row>
    <row r="1058" spans="5:41" ht="9.75"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</row>
    <row r="1059" spans="5:41" ht="9.75"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</row>
    <row r="1060" spans="5:41" ht="9.75"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</row>
    <row r="1061" spans="5:41" ht="9.75"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</row>
    <row r="1062" spans="5:41" ht="9.75"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</row>
    <row r="1063" spans="5:41" ht="9.75"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</row>
    <row r="1064" spans="5:41" ht="9.75"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</row>
    <row r="1065" spans="5:41" ht="9.75"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</row>
    <row r="1066" spans="5:41" ht="9.75"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</row>
    <row r="1067" spans="5:41" ht="9.75"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</row>
    <row r="1068" spans="5:41" ht="9.75"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</row>
    <row r="1069" spans="5:41" ht="9.75"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</row>
    <row r="1070" spans="5:41" ht="9.75"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</row>
    <row r="1071" spans="5:41" ht="9.75"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</row>
    <row r="1072" spans="5:41" ht="9.75"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</row>
    <row r="1073" spans="5:41" ht="9.75"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</row>
    <row r="1074" spans="5:41" ht="9.75"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</row>
    <row r="1075" spans="5:41" ht="9.75"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</row>
    <row r="1076" spans="5:41" ht="9.75"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</row>
    <row r="1077" spans="5:41" ht="9.75"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</row>
    <row r="1078" spans="5:41" ht="9.75"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</row>
    <row r="1079" spans="5:41" ht="9.75"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</row>
    <row r="1080" spans="5:41" ht="9.75"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</row>
    <row r="1081" spans="5:41" ht="9.75"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</row>
    <row r="1082" spans="5:41" ht="9.75"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</row>
    <row r="1083" spans="5:41" ht="9.75"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</row>
    <row r="1084" spans="5:41" ht="9.75"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</row>
    <row r="1085" spans="5:41" ht="9.75"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</row>
    <row r="1086" spans="5:41" ht="9.75"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</row>
    <row r="1087" spans="5:41" ht="9.75"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</row>
    <row r="1088" spans="5:41" ht="9.75"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</row>
    <row r="1089" spans="5:41" ht="9.75"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</row>
    <row r="1090" spans="5:41" ht="9.75"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</row>
    <row r="1091" spans="5:41" ht="9.75"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</row>
    <row r="1092" spans="5:41" ht="9.75"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</row>
    <row r="1093" spans="5:41" ht="9.75"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</row>
    <row r="1094" spans="5:41" ht="9.75"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</row>
    <row r="1095" spans="5:41" ht="9.75"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</row>
    <row r="1096" spans="5:41" ht="9.75"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</row>
    <row r="1097" spans="5:41" ht="9.75"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</row>
    <row r="1098" spans="5:41" ht="9.75"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</row>
    <row r="1099" spans="5:41" ht="9.75"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</row>
    <row r="1100" spans="5:41" ht="9.75"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</row>
    <row r="1101" spans="5:41" ht="9.75"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</row>
    <row r="1102" spans="5:41" ht="9.75"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</row>
    <row r="1103" spans="5:41" ht="9.75"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</row>
    <row r="1104" spans="5:41" ht="9.75"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</row>
    <row r="1105" spans="5:41" ht="9.75"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</row>
    <row r="1106" spans="5:41" ht="9.75"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</row>
    <row r="1107" spans="5:41" ht="9.75"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</row>
    <row r="1108" spans="5:41" ht="9.75"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</row>
    <row r="1109" spans="5:41" ht="9.75"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</row>
    <row r="1110" spans="5:41" ht="9.75"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</row>
    <row r="1111" spans="5:41" ht="9.75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</row>
    <row r="1112" spans="5:41" ht="9.75"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</row>
    <row r="1113" spans="5:41" ht="9.75"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</row>
    <row r="1114" spans="5:41" ht="9.75"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</row>
    <row r="1115" spans="5:41" ht="9.75"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</row>
    <row r="1116" spans="5:41" ht="9.75"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</row>
    <row r="1117" spans="5:41" ht="9.75"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</row>
    <row r="1118" spans="5:41" ht="9.75"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</row>
    <row r="1119" spans="5:41" ht="9.75"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</row>
    <row r="1120" spans="5:41" ht="9.75"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</row>
    <row r="1121" spans="5:41" ht="9.75"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</row>
    <row r="1122" spans="5:41" ht="9.75"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</row>
    <row r="1123" spans="5:41" ht="9.75"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</row>
    <row r="1124" spans="5:41" ht="9.75"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</row>
    <row r="1125" spans="5:41" ht="9.75"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</row>
    <row r="1126" spans="5:41" ht="9.75"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</row>
    <row r="1127" spans="5:41" ht="9.75"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</row>
    <row r="1128" spans="5:41" ht="9.75"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</row>
    <row r="1129" spans="5:41" ht="9.75"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</row>
    <row r="1130" spans="5:41" ht="9.75"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</row>
    <row r="1131" spans="5:41" ht="9.75"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</row>
    <row r="1132" spans="5:41" ht="9.75"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</row>
    <row r="1133" spans="5:41" ht="9.75"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</row>
    <row r="1134" spans="5:41" ht="9.75"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</row>
    <row r="1135" spans="5:41" ht="9.75"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</row>
    <row r="1136" spans="5:41" ht="9.75"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</row>
    <row r="1137" spans="5:41" ht="9.75"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</row>
    <row r="1138" spans="5:41" ht="9.75"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</row>
    <row r="1139" spans="5:41" ht="9.75"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</row>
    <row r="1140" spans="5:41" ht="9.75"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</row>
    <row r="1141" spans="5:41" ht="9.75"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</row>
    <row r="1142" spans="5:41" ht="9.75"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</row>
    <row r="1143" spans="5:41" ht="9.75"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</row>
    <row r="1144" spans="5:41" ht="9.75"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</row>
    <row r="1145" spans="5:41" ht="9.75"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</row>
    <row r="1146" spans="5:41" ht="9.75"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</row>
    <row r="1147" spans="5:41" ht="9.75"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</row>
    <row r="1148" spans="5:41" ht="9.75"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</row>
    <row r="1149" spans="5:41" ht="9.75"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</row>
    <row r="1150" spans="5:41" ht="9.75"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</row>
    <row r="1151" spans="5:41" ht="9.75"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</row>
    <row r="1152" spans="5:41" ht="9.75"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</row>
    <row r="1153" spans="5:41" ht="9.75"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</row>
    <row r="1154" spans="5:41" ht="9.75"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</row>
    <row r="1155" spans="5:41" ht="9.75"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</row>
    <row r="1156" spans="5:41" ht="9.75"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</row>
    <row r="1157" spans="5:41" ht="9.75"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</row>
    <row r="1158" spans="5:41" ht="9.75"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</row>
    <row r="1159" spans="5:41" ht="9.75"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</row>
    <row r="1160" spans="5:41" ht="9.75"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</row>
    <row r="1161" spans="5:41" ht="9.75"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</row>
    <row r="1162" spans="5:41" ht="9.75"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</row>
    <row r="1163" spans="5:41" ht="9.75"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</row>
    <row r="1164" spans="5:41" ht="9.75"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</row>
    <row r="1165" spans="5:41" ht="9.75"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</row>
    <row r="1166" spans="5:41" ht="9.75"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</row>
    <row r="1167" spans="5:41" ht="9.75"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</row>
    <row r="1168" spans="5:41" ht="9.75"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</row>
    <row r="1169" spans="5:41" ht="9.75"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</row>
    <row r="1170" spans="5:41" ht="9.75"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</row>
    <row r="1171" spans="5:41" ht="9.75"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</row>
    <row r="1172" spans="5:41" ht="9.75"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</row>
    <row r="1173" spans="5:41" ht="9.75"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</row>
    <row r="1174" spans="5:41" ht="9.75"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</row>
    <row r="1175" spans="5:41" ht="9.75"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</row>
    <row r="1176" spans="5:41" ht="9.75"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</row>
    <row r="1177" spans="5:41" ht="9.75"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</row>
    <row r="1178" spans="5:41" ht="9.75"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</row>
    <row r="1179" spans="5:41" ht="9.75"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</row>
    <row r="1180" spans="5:41" ht="9.75"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</row>
    <row r="1181" spans="5:41" ht="9.75"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</row>
    <row r="1182" spans="5:41" ht="9.75"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</row>
    <row r="1183" spans="5:41" ht="9.75"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</row>
    <row r="1184" spans="5:41" ht="9.75"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</row>
    <row r="1185" spans="5:41" ht="9.75"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</row>
    <row r="1186" spans="5:41" ht="9.75"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</row>
    <row r="1187" spans="5:41" ht="9.75"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</row>
    <row r="1188" spans="5:41" ht="9.75"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</row>
    <row r="1189" spans="5:41" ht="9.75"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</row>
    <row r="1190" spans="5:41" ht="9.75"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</row>
    <row r="1191" spans="5:41" ht="9.75"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</row>
    <row r="1192" spans="5:41" ht="9.75"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</row>
    <row r="1193" spans="5:41" ht="9.75"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</row>
    <row r="1194" spans="5:41" ht="9.75"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</row>
    <row r="1195" spans="5:41" ht="9.75"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</row>
    <row r="1196" spans="5:41" ht="9.75"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</row>
    <row r="1197" spans="5:41" ht="9.75"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</row>
    <row r="1198" spans="5:41" ht="9.75"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</row>
    <row r="1199" spans="5:41" ht="9.75"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</row>
    <row r="1200" spans="5:41" ht="9.75"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</row>
    <row r="1201" spans="5:41" ht="9.75"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</row>
    <row r="1202" spans="5:41" ht="9.75"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</row>
    <row r="1203" spans="5:41" ht="9.75"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</row>
    <row r="1204" spans="5:41" ht="9.75"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</row>
    <row r="1205" spans="5:41" ht="9.75"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</row>
    <row r="1206" spans="5:41" ht="9.75"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</row>
    <row r="1207" spans="5:41" ht="9.75"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</row>
    <row r="1208" spans="5:41" ht="9.75"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</row>
    <row r="1209" spans="5:41" ht="9.75"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</row>
    <row r="1210" spans="5:41" ht="9.75"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</row>
    <row r="1211" spans="5:41" ht="9.75"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</row>
    <row r="1212" spans="5:41" ht="9.75"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</row>
    <row r="1213" spans="5:41" ht="9.75"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</row>
    <row r="1214" spans="5:41" ht="9.75"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</row>
    <row r="1215" spans="5:41" ht="9.75"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</row>
    <row r="1216" spans="5:41" ht="9.75"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</row>
    <row r="1217" spans="5:41" ht="9.75"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</row>
    <row r="1218" spans="5:41" ht="9.75"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</row>
    <row r="1219" spans="5:41" ht="9.75"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</row>
    <row r="1220" spans="5:41" ht="9.75"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</row>
    <row r="1221" spans="5:41" ht="9.75"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</row>
    <row r="1222" spans="5:41" ht="9.75"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</row>
    <row r="1223" spans="5:41" ht="9.75"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</row>
    <row r="1224" spans="5:41" ht="9.75"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</row>
    <row r="1225" spans="5:41" ht="9.75"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</row>
    <row r="1226" spans="5:41" ht="9.75"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</row>
    <row r="1227" spans="5:41" ht="9.75"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</row>
    <row r="1228" spans="5:41" ht="9.75"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</row>
    <row r="1229" spans="5:41" ht="9.75"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</row>
    <row r="1230" spans="5:41" ht="9.75"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</row>
    <row r="1231" spans="5:41" ht="9.75"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</row>
    <row r="1232" spans="5:41" ht="9.75"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</row>
    <row r="1233" spans="5:41" ht="9.75"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</row>
    <row r="1234" spans="5:41" ht="9.75"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</row>
    <row r="1235" spans="5:41" ht="9.75"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</row>
    <row r="1236" spans="5:41" ht="9.75"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</row>
    <row r="1237" spans="5:41" ht="9.75"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</row>
    <row r="1238" spans="5:41" ht="9.75"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</row>
    <row r="1239" spans="5:41" ht="9.75"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</row>
    <row r="1240" spans="5:41" ht="9.75"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</row>
    <row r="1241" spans="5:41" ht="9.75"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</row>
    <row r="1242" spans="5:41" ht="9.75"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</row>
    <row r="1243" spans="5:41" ht="9.75"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</row>
    <row r="1244" spans="5:41" ht="9.75"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</row>
    <row r="1245" spans="5:41" ht="9.75"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</row>
    <row r="1246" spans="5:41" ht="9.75"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</row>
    <row r="1247" spans="5:41" ht="9.75"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</row>
    <row r="1248" spans="5:41" ht="9.75"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</row>
    <row r="1249" spans="5:41" ht="9.75"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</row>
    <row r="1250" spans="5:41" ht="9.75"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</row>
    <row r="1251" spans="5:41" ht="9.75"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</row>
    <row r="1252" spans="5:41" ht="9.75"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</row>
    <row r="1253" spans="5:41" ht="9.75"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</row>
    <row r="1254" spans="5:41" ht="9.75"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</row>
    <row r="1255" spans="5:41" ht="9.75"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</row>
    <row r="1256" spans="5:41" ht="9.75"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</row>
    <row r="1257" spans="5:41" ht="9.75"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</row>
    <row r="1258" spans="5:41" ht="9.75"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</row>
    <row r="1259" spans="5:41" ht="9.75"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</row>
    <row r="1260" spans="5:41" ht="9.75"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</row>
    <row r="1261" spans="5:41" ht="9.75"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</row>
    <row r="1262" spans="5:41" ht="9.75"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</row>
    <row r="1263" spans="5:41" ht="9.75"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</row>
    <row r="1264" spans="5:41" ht="9.75"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</row>
    <row r="1265" spans="5:41" ht="9.75"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</row>
    <row r="1266" spans="5:41" ht="9.75"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</row>
    <row r="1267" spans="5:41" ht="9.75"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</row>
    <row r="1268" spans="5:41" ht="9.75"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</row>
    <row r="1269" spans="5:41" ht="9.75"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</row>
    <row r="1270" spans="5:41" ht="9.75"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</row>
    <row r="1271" spans="5:41" ht="9.75"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</row>
    <row r="1272" spans="5:41" ht="9.75"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</row>
    <row r="1273" spans="5:41" ht="9.75"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</row>
    <row r="1274" spans="5:41" ht="9.75"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</row>
    <row r="1275" spans="5:41" ht="9.75"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</row>
    <row r="1276" spans="5:41" ht="9.75"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</row>
    <row r="1277" spans="5:41" ht="9.75"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</row>
    <row r="1278" spans="5:41" ht="9.75"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</row>
    <row r="1279" spans="5:41" ht="9.75"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</row>
    <row r="1280" spans="5:41" ht="9.75"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</row>
    <row r="1281" spans="5:41" ht="9.75"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</row>
    <row r="1282" spans="5:41" ht="9.75"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</row>
    <row r="1283" spans="5:41" ht="9.75"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</row>
    <row r="1284" spans="5:41" ht="9.75"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</row>
    <row r="1285" spans="5:41" ht="9.75"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</row>
    <row r="1286" spans="5:41" ht="9.75"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</row>
    <row r="1287" spans="5:41" ht="9.75"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</row>
    <row r="1288" spans="5:41" ht="9.75"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</row>
    <row r="1289" spans="5:41" ht="9.75"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</row>
    <row r="1290" spans="5:41" ht="9.75"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</row>
    <row r="1291" spans="5:41" ht="9.75"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</row>
    <row r="1292" spans="5:41" ht="9.75"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</row>
    <row r="1293" spans="5:41" ht="9.75"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</row>
    <row r="1294" spans="5:41" ht="9.75"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</row>
    <row r="1295" spans="5:41" ht="9.75"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</row>
    <row r="1296" spans="5:41" ht="9.75"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</row>
  </sheetData>
  <sheetProtection selectLockedCells="1" selectUnlockedCells="1"/>
  <mergeCells count="13">
    <mergeCell ref="A5:B5"/>
    <mergeCell ref="E5:P5"/>
    <mergeCell ref="A7:B7"/>
    <mergeCell ref="C7:C8"/>
    <mergeCell ref="D7:D8"/>
    <mergeCell ref="E7:E8"/>
    <mergeCell ref="F7:F8"/>
    <mergeCell ref="G7:K7"/>
    <mergeCell ref="L7:P7"/>
    <mergeCell ref="A4:B4"/>
    <mergeCell ref="A2:P2"/>
    <mergeCell ref="A3:P3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46</cp:keywords>
  <dc:description/>
  <cp:lastModifiedBy>IZFE</cp:lastModifiedBy>
  <cp:lastPrinted>2015-02-03T09:53:52Z</cp:lastPrinted>
  <dcterms:created xsi:type="dcterms:W3CDTF">2014-04-28T11:29:51Z</dcterms:created>
  <dcterms:modified xsi:type="dcterms:W3CDTF">2015-06-12T10:13:07Z</dcterms:modified>
  <cp:category/>
  <cp:version/>
  <cp:contentType/>
  <cp:contentStatus/>
</cp:coreProperties>
</file>