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gramen kostu-errendimendua" sheetId="1" r:id="rId1"/>
  </sheets>
  <definedNames/>
  <calcPr fullCalcOnLoad="1"/>
</workbook>
</file>

<file path=xl/sharedStrings.xml><?xml version="1.0" encoding="utf-8"?>
<sst xmlns="http://schemas.openxmlformats.org/spreadsheetml/2006/main" count="259" uniqueCount="258">
  <si>
    <t>Programa</t>
  </si>
  <si>
    <t>Descripción</t>
  </si>
  <si>
    <t>01500</t>
  </si>
  <si>
    <t>Normalización del euskera</t>
  </si>
  <si>
    <t>04100</t>
  </si>
  <si>
    <t>Lk- compromiso con el territorio</t>
  </si>
  <si>
    <t>01010</t>
  </si>
  <si>
    <t>Secretaría del área del diputado general</t>
  </si>
  <si>
    <t>01100</t>
  </si>
  <si>
    <t>Gabinete del diputado general</t>
  </si>
  <si>
    <t>01200</t>
  </si>
  <si>
    <t>Desarrollo territorial</t>
  </si>
  <si>
    <t>01300</t>
  </si>
  <si>
    <t>Comunicación</t>
  </si>
  <si>
    <t>01400</t>
  </si>
  <si>
    <t>Migración y diversidad</t>
  </si>
  <si>
    <t>01410</t>
  </si>
  <si>
    <t>Derechos humanos y memoria histórica</t>
  </si>
  <si>
    <t>01600</t>
  </si>
  <si>
    <t>Igualdad</t>
  </si>
  <si>
    <t>02010</t>
  </si>
  <si>
    <t>Servicios generales de cultura, turismo, juventud y deportes</t>
  </si>
  <si>
    <t>02100</t>
  </si>
  <si>
    <t>Patrimonio histórico-artístico</t>
  </si>
  <si>
    <t>02110</t>
  </si>
  <si>
    <t>Archivos y museos</t>
  </si>
  <si>
    <t>02120</t>
  </si>
  <si>
    <t>Arte vasco contemporaneo</t>
  </si>
  <si>
    <t>02130</t>
  </si>
  <si>
    <t>Biblioteca, promoción y difusión cultural</t>
  </si>
  <si>
    <t>02200</t>
  </si>
  <si>
    <t>Juventud</t>
  </si>
  <si>
    <t>02210</t>
  </si>
  <si>
    <t>Fomento del deporte</t>
  </si>
  <si>
    <t>02300</t>
  </si>
  <si>
    <t>Turismo e imagen territorial</t>
  </si>
  <si>
    <t>02400</t>
  </si>
  <si>
    <t>Cooperación al desarrollo</t>
  </si>
  <si>
    <t>03010</t>
  </si>
  <si>
    <t>Servicios generales de gobernanza y comunicación con la sociedad</t>
  </si>
  <si>
    <t>03020</t>
  </si>
  <si>
    <t>Participación ciudadana</t>
  </si>
  <si>
    <t>03100</t>
  </si>
  <si>
    <t>Secretaría del consejo de gobierno foral, asesoría y defensa jurídica</t>
  </si>
  <si>
    <t>03200</t>
  </si>
  <si>
    <t>Función pública</t>
  </si>
  <si>
    <t>03300</t>
  </si>
  <si>
    <t>Modernizacion y mejora administrativa en los servicios públicos forales</t>
  </si>
  <si>
    <t>03310</t>
  </si>
  <si>
    <t>Protección contra el fuego y salvamento</t>
  </si>
  <si>
    <t>03320</t>
  </si>
  <si>
    <t>Servicios generales diputación</t>
  </si>
  <si>
    <t>03400</t>
  </si>
  <si>
    <t>Relaciones externas</t>
  </si>
  <si>
    <t>04010</t>
  </si>
  <si>
    <t>04110</t>
  </si>
  <si>
    <t>Promoción del sector artesanal</t>
  </si>
  <si>
    <t>04200</t>
  </si>
  <si>
    <t>Promoción de la ciencia, la tecnología y la innovación</t>
  </si>
  <si>
    <t>04210</t>
  </si>
  <si>
    <t>Promoción de la internacionalización</t>
  </si>
  <si>
    <t>04220</t>
  </si>
  <si>
    <t>Innovación digital</t>
  </si>
  <si>
    <t>04300</t>
  </si>
  <si>
    <t>Desarrollo rural y estructuras agrarias</t>
  </si>
  <si>
    <t>04310</t>
  </si>
  <si>
    <t>Laboratorio fraisoro</t>
  </si>
  <si>
    <t>04320</t>
  </si>
  <si>
    <t>Fomento producción y sanidad animal</t>
  </si>
  <si>
    <t>04330</t>
  </si>
  <si>
    <t>Promoción y experimentación vegetal</t>
  </si>
  <si>
    <t>04400</t>
  </si>
  <si>
    <t>Montes y gestión de hábitats</t>
  </si>
  <si>
    <t>04410</t>
  </si>
  <si>
    <t>Fauna y flora silvestre</t>
  </si>
  <si>
    <t>04500</t>
  </si>
  <si>
    <t>Equilibrio territorial</t>
  </si>
  <si>
    <t>05010</t>
  </si>
  <si>
    <t>Servicios generales de movilidad y ordenación del territorio</t>
  </si>
  <si>
    <t>05100</t>
  </si>
  <si>
    <t>Ordenación y promoción del transporte</t>
  </si>
  <si>
    <t>05110</t>
  </si>
  <si>
    <t>Movilidad</t>
  </si>
  <si>
    <t>05200</t>
  </si>
  <si>
    <t>Ordenación y promoción de pasaialdea</t>
  </si>
  <si>
    <t>05210</t>
  </si>
  <si>
    <t>Planificación y gestión del suelo y patrimonio</t>
  </si>
  <si>
    <t>05220</t>
  </si>
  <si>
    <t>Ordenación y promoción general del territorio</t>
  </si>
  <si>
    <t>05230</t>
  </si>
  <si>
    <t>Arquitectura</t>
  </si>
  <si>
    <t>06010</t>
  </si>
  <si>
    <t>Servicios generales de hacienda y finanzas</t>
  </si>
  <si>
    <t>06020</t>
  </si>
  <si>
    <t>Servicios y educación tributaria</t>
  </si>
  <si>
    <t>06100</t>
  </si>
  <si>
    <t>Administración tributaria</t>
  </si>
  <si>
    <t>06200</t>
  </si>
  <si>
    <t>Presupuestos y finanzas</t>
  </si>
  <si>
    <t>06210</t>
  </si>
  <si>
    <t>Deuda pública</t>
  </si>
  <si>
    <t>06300</t>
  </si>
  <si>
    <t>Política fiscal y financiera</t>
  </si>
  <si>
    <t>06310</t>
  </si>
  <si>
    <t>Compromisos institucionales</t>
  </si>
  <si>
    <t>06400</t>
  </si>
  <si>
    <t>Tribunal económico administrativo foral</t>
  </si>
  <si>
    <t>07010</t>
  </si>
  <si>
    <t>Servicios generales de infraestructuras viarias</t>
  </si>
  <si>
    <t>07100</t>
  </si>
  <si>
    <t>Conservación de carreteras</t>
  </si>
  <si>
    <t>07110</t>
  </si>
  <si>
    <t>Construcción y mejora de carreteras</t>
  </si>
  <si>
    <t>07200</t>
  </si>
  <si>
    <t>Planificación y explotación</t>
  </si>
  <si>
    <t>08010</t>
  </si>
  <si>
    <t>Servicios generales de políticas sociales</t>
  </si>
  <si>
    <t>08100</t>
  </si>
  <si>
    <t>Atención a personas con discapacidad</t>
  </si>
  <si>
    <t>08110</t>
  </si>
  <si>
    <t>Atención a personas mayores</t>
  </si>
  <si>
    <t>08200</t>
  </si>
  <si>
    <t>Planificación y sistemas de información</t>
  </si>
  <si>
    <t>08210</t>
  </si>
  <si>
    <t>Plan de inversiones y cooperación social</t>
  </si>
  <si>
    <t>08220</t>
  </si>
  <si>
    <t>Prestaciones económicas periódicas</t>
  </si>
  <si>
    <t>08300</t>
  </si>
  <si>
    <t>Inserción social y atención a mujeres víctimas de violencia machista</t>
  </si>
  <si>
    <t>08310</t>
  </si>
  <si>
    <t>Protección a la infancia y la adolescencia</t>
  </si>
  <si>
    <t>08400</t>
  </si>
  <si>
    <t>Gestión de organismos públicos forales</t>
  </si>
  <si>
    <t>09010</t>
  </si>
  <si>
    <t>Servicios generales de medio ambiente y obras hidráulicas</t>
  </si>
  <si>
    <t>09100</t>
  </si>
  <si>
    <t>Medio ambiente</t>
  </si>
  <si>
    <t>09110</t>
  </si>
  <si>
    <t>Calidad ambiental</t>
  </si>
  <si>
    <t>09120</t>
  </si>
  <si>
    <t>Sostenibilidad</t>
  </si>
  <si>
    <t>09130</t>
  </si>
  <si>
    <t>Energia sostenible</t>
  </si>
  <si>
    <t>09140</t>
  </si>
  <si>
    <t>Areas degradadas</t>
  </si>
  <si>
    <t>09200</t>
  </si>
  <si>
    <t>Infraestructuras hidráulicas</t>
  </si>
  <si>
    <t>09210</t>
  </si>
  <si>
    <t>Recursos y calidad del agua</t>
  </si>
  <si>
    <t>14100</t>
  </si>
  <si>
    <t>95010</t>
  </si>
  <si>
    <t>Deskribapena</t>
  </si>
  <si>
    <t>Diputatu Nagusiaren Alorraren Idazkaritza</t>
  </si>
  <si>
    <t>Diputatu Nagusiaren Kabinetea</t>
  </si>
  <si>
    <t>Lurralde Garapena</t>
  </si>
  <si>
    <t>Komunikazioa</t>
  </si>
  <si>
    <t>Migrazio eta Aniztasuna</t>
  </si>
  <si>
    <t>Giza eskubideak eta Oroimen Historikoa</t>
  </si>
  <si>
    <t>Euskararen Normalkuntza</t>
  </si>
  <si>
    <t>Berdintasuna</t>
  </si>
  <si>
    <t>DIPUTATU NAGUSIA</t>
  </si>
  <si>
    <t>Kultura, Turismo, Gazteria eta Kirol Zerbitzu Orokorrak</t>
  </si>
  <si>
    <t>Ondare Historiko Artistikoa</t>
  </si>
  <si>
    <t>Agiritegiak eta Museoak</t>
  </si>
  <si>
    <t>Euskal Arte Garaikidea</t>
  </si>
  <si>
    <t>Liburutegia, Kulturaren Sustapena eta Hedapena</t>
  </si>
  <si>
    <t>Gazteria</t>
  </si>
  <si>
    <t>Kirolaren sustapena</t>
  </si>
  <si>
    <t>Turismo eta lurralde irudia</t>
  </si>
  <si>
    <t>Garapenerako lankidetza</t>
  </si>
  <si>
    <t>KULTURA, TURISMO, GAZTERIA ETA KIROLA</t>
  </si>
  <si>
    <t>Gobernantza eta Gizartearekiko Komunikazioko Zerbitzu Orokorrak</t>
  </si>
  <si>
    <t>Herritarren Partaidetzara</t>
  </si>
  <si>
    <t>Diputatuen Kontseiluaren Idazkaritza, Aholkularitza eta  Defentsa Juridikoa</t>
  </si>
  <si>
    <t>Funtzio Publikoa</t>
  </si>
  <si>
    <t>Foru Aldundiko zerbitzuen modernizazioa eta hobekuntza administratiboa</t>
  </si>
  <si>
    <t>Suaren aurkako babesa eta sorospena</t>
  </si>
  <si>
    <t>Aldundiko Zerbitzu Orokorrak</t>
  </si>
  <si>
    <t>Kanpo harremanak</t>
  </si>
  <si>
    <t>LK-Lurraldearekiko konpromezua</t>
  </si>
  <si>
    <t>Eskulangintza sektorearen sustapena</t>
  </si>
  <si>
    <t>Zientzia, teknologia eta berrikuntza  sustatzea</t>
  </si>
  <si>
    <t>Internazionalizazio jarduketa sustatzea</t>
  </si>
  <si>
    <t>Berrikuntza digitala</t>
  </si>
  <si>
    <t>Landa Garapena eta Nekazal Egiturak</t>
  </si>
  <si>
    <t>Fraisoro laborategia</t>
  </si>
  <si>
    <t>Abereen ekoizpena eta osasuna sustatzea</t>
  </si>
  <si>
    <t>Landaretzaren sustapena eta esperimentazioa</t>
  </si>
  <si>
    <t>Mendiak eta Habitaten kudeaketa</t>
  </si>
  <si>
    <t>Basa Animaliak eta Landareak</t>
  </si>
  <si>
    <t>Lurralde Oreka</t>
  </si>
  <si>
    <t>Mugikortasuna eta Lurralde Antolaketako Zerbitzu Orokorrak</t>
  </si>
  <si>
    <t>Garraioaren Antolamendu eta Sustapena</t>
  </si>
  <si>
    <t>Mugikortasuna</t>
  </si>
  <si>
    <t>Pasaialdeko Antolaketa eta Sustapena</t>
  </si>
  <si>
    <t>Plangintza eta Lurzoruaren eta Ondarearen Kudeaketa</t>
  </si>
  <si>
    <t>Lurraldearen Antolaketa eta Sustapen Orokorra</t>
  </si>
  <si>
    <t>Arkitektura</t>
  </si>
  <si>
    <t>Ogasun eta Finantzako  Zerbitzu Orokorrak</t>
  </si>
  <si>
    <t>Zerbitzuak eta Zerga Heziketa</t>
  </si>
  <si>
    <t>Zerga Administrazioa</t>
  </si>
  <si>
    <t>Aurrekontuak eta Finantzak</t>
  </si>
  <si>
    <t>Zor Publikoa</t>
  </si>
  <si>
    <t>Zerga eta Finantza Politika</t>
  </si>
  <si>
    <t>Erakundeekiko Konpromisoak</t>
  </si>
  <si>
    <t>Foru Auzitegi Ekonomiko-Administratiboa</t>
  </si>
  <si>
    <t>Bide Azpiegituretako Zerbitzu Orokorrak</t>
  </si>
  <si>
    <t>Errepideak Artatzea</t>
  </si>
  <si>
    <t>Errepideen Eraikuntza eta Hobekuntza</t>
  </si>
  <si>
    <t>Plangintza eta Ustiapena</t>
  </si>
  <si>
    <t>Gizarte Politikako Zerbitzu Orokorrak</t>
  </si>
  <si>
    <t>Desgaituen laguntza</t>
  </si>
  <si>
    <t>Adinekoen laguntza</t>
  </si>
  <si>
    <t>Plangintza eta informazio sistemak</t>
  </si>
  <si>
    <t>Inbertsioen eta gizarte lankidetzaren plana</t>
  </si>
  <si>
    <t>Aldizkako prestazio ekonomikoak</t>
  </si>
  <si>
    <t>Gizarteratzea eta indarkeria matxistaren biktimak diren emakumeen arreta</t>
  </si>
  <si>
    <t>Haur eta nerabeen babesa</t>
  </si>
  <si>
    <t>Foru Erakunde Publikoak Kudeaketa</t>
  </si>
  <si>
    <t>Ingurumeneko eta Obra Hidraulikoetako Zerbitzu Orokorrak</t>
  </si>
  <si>
    <t>Ingurumena</t>
  </si>
  <si>
    <t>Ingurugiroaren kalitatea</t>
  </si>
  <si>
    <t>Iraunkortasuna</t>
  </si>
  <si>
    <t>Energia iraunkorra</t>
  </si>
  <si>
    <t>Degradatutako esparruak</t>
  </si>
  <si>
    <t>Azpiegiturak Hidraulikoak</t>
  </si>
  <si>
    <t>Ur baliabideak eta uraren kalitatea</t>
  </si>
  <si>
    <t>CULTURA, TURISMO, JUVENTUD Y DEPORTE</t>
  </si>
  <si>
    <t>DIPUTADO GENERAL</t>
  </si>
  <si>
    <t>GOBERNATZA ETA GIZARTEAREKIKO KOMUNIKAZIOA</t>
  </si>
  <si>
    <t>GOBERNANZA Y COMUNICACIÓN CON LA SOCIEDAD</t>
  </si>
  <si>
    <t>PROMOCION ECONÓMICA, MEDIO RURAL Y EQUILIBRIO TERRITORIAL</t>
  </si>
  <si>
    <t>MOVILIDAD Y ORDENACION TERRITORIAL</t>
  </si>
  <si>
    <t>MUGIKORTASUNA ETA LURRALDE ANTOLAKETA</t>
  </si>
  <si>
    <t>OGASUN ETA FINANTZA</t>
  </si>
  <si>
    <t>HACIENDA Y FINANZAS</t>
  </si>
  <si>
    <t>BIDE AZPIEGITURAK</t>
  </si>
  <si>
    <t>INFRAESTRUCTURAS VIARIAS</t>
  </si>
  <si>
    <t>GIZARTE POLITIKA</t>
  </si>
  <si>
    <t>POLITICAS SOCIALES</t>
  </si>
  <si>
    <t>INGURUMENA ETA OBRA HIDRAULIKOAK</t>
  </si>
  <si>
    <t>MEDIO AMBIENTE Y OBRAS HIDRAULICAS</t>
  </si>
  <si>
    <t>BATZAR NAGUSIAK</t>
  </si>
  <si>
    <t>JUNTAS GENERALES</t>
  </si>
  <si>
    <t>GASTOS DIVERSOS DEPARTAMENTOS</t>
  </si>
  <si>
    <t>HAINBAT DEPARTAMENTUTAKO GASTUAK</t>
  </si>
  <si>
    <t>EKONOMIA SUSTAPENA, LANDA INGURUNEA ETA LURRALDE OREKA</t>
  </si>
  <si>
    <t>Gastuak</t>
  </si>
  <si>
    <t>Onart. Oblig.</t>
  </si>
  <si>
    <t>Sarrerak</t>
  </si>
  <si>
    <t>Onart. Eskub.</t>
  </si>
  <si>
    <t>AURREKONTU GUZTIRA</t>
  </si>
  <si>
    <t>TOTAL PRESUPUESTO</t>
  </si>
  <si>
    <t>Ekonomia Sustapeneko, Landa Inguruneko eta Lurralde Orekako Zerbitzu Orokorrak</t>
  </si>
  <si>
    <t>Servicios generales de promoción económica, medio rural y equilibrio territorial</t>
  </si>
  <si>
    <t>Oharra / Observación</t>
  </si>
  <si>
    <t>Informazio honek 2015 ekitaldiko aurrekontu programen 1-9 kapituluetako gastu eta sarreren exekuzioa islatzen du</t>
  </si>
  <si>
    <t>Esta información refleja la ejecución de los gastos e ingresos de los capítulos 1 a 9 de los  programas presupuestarios del ejercicio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</si>
</sst>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#,##0.00_);_(\-#,##0.00_)"/>
    <numFmt numFmtId="173" formatCode="&quot;Bai&quot;;&quot;Bai&quot;;&quot;Ez&quot;"/>
    <numFmt numFmtId="174" formatCode="&quot;Egiazkoa&quot;;&quot;Egiazkoa&quot;;&quot;Faltsua&quot;"/>
    <numFmt numFmtId="175" formatCode="&quot;Aktibatuta&quot;;&quot;Aktibatuta&quot;;&quot;Desaktibatuta&quot;"/>
    <numFmt numFmtId="176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  <font>
      <b/>
      <i/>
      <sz val="9"/>
      <color indexed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4" fillId="2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2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2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72" fontId="8" fillId="0" borderId="2" xfId="0" applyNumberFormat="1" applyFont="1" applyBorder="1" applyAlignment="1">
      <alignment/>
    </xf>
    <xf numFmtId="172" fontId="6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72" fontId="8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/>
    </xf>
    <xf numFmtId="172" fontId="6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171" fontId="8" fillId="0" borderId="2" xfId="18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4" fillId="2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5" fillId="2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0CFF9"/>
      <rgbColor rgb="00FCFCD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workbookViewId="0" topLeftCell="A51">
      <selection activeCell="G54" sqref="G54"/>
    </sheetView>
  </sheetViews>
  <sheetFormatPr defaultColWidth="11.421875" defaultRowHeight="12.75"/>
  <cols>
    <col min="1" max="1" width="11.57421875" style="2" customWidth="1"/>
    <col min="2" max="2" width="44.28125" style="2" bestFit="1" customWidth="1"/>
    <col min="3" max="3" width="49.57421875" style="20" bestFit="1" customWidth="1"/>
    <col min="4" max="5" width="15.8515625" style="2" bestFit="1" customWidth="1"/>
    <col min="6" max="16384" width="9.140625" style="2" customWidth="1"/>
  </cols>
  <sheetData>
    <row r="1" spans="1:5" ht="12">
      <c r="A1" s="24" t="s">
        <v>0</v>
      </c>
      <c r="B1" s="24" t="s">
        <v>151</v>
      </c>
      <c r="C1" s="26" t="s">
        <v>1</v>
      </c>
      <c r="D1" s="1" t="s">
        <v>247</v>
      </c>
      <c r="E1" s="1" t="s">
        <v>249</v>
      </c>
    </row>
    <row r="2" spans="1:5" ht="12">
      <c r="A2" s="25"/>
      <c r="B2" s="25"/>
      <c r="C2" s="27"/>
      <c r="D2" s="3" t="s">
        <v>248</v>
      </c>
      <c r="E2" s="3" t="s">
        <v>250</v>
      </c>
    </row>
    <row r="3" spans="1:5" ht="12">
      <c r="A3" s="4" t="s">
        <v>6</v>
      </c>
      <c r="B3" s="5" t="s">
        <v>152</v>
      </c>
      <c r="C3" s="6" t="s">
        <v>7</v>
      </c>
      <c r="D3" s="7">
        <v>499237.28</v>
      </c>
      <c r="E3" s="7">
        <v>495932.89</v>
      </c>
    </row>
    <row r="4" spans="1:5" ht="12">
      <c r="A4" s="4" t="s">
        <v>8</v>
      </c>
      <c r="B4" s="5" t="s">
        <v>153</v>
      </c>
      <c r="C4" s="6" t="s">
        <v>9</v>
      </c>
      <c r="D4" s="7">
        <v>3309705.88</v>
      </c>
      <c r="E4" s="8">
        <v>0</v>
      </c>
    </row>
    <row r="5" spans="1:5" ht="12">
      <c r="A5" s="4" t="s">
        <v>10</v>
      </c>
      <c r="B5" s="5" t="s">
        <v>154</v>
      </c>
      <c r="C5" s="6" t="s">
        <v>11</v>
      </c>
      <c r="D5" s="7">
        <v>341024.13</v>
      </c>
      <c r="E5" s="8">
        <v>0</v>
      </c>
    </row>
    <row r="6" spans="1:5" ht="12">
      <c r="A6" s="4" t="s">
        <v>12</v>
      </c>
      <c r="B6" s="5" t="s">
        <v>155</v>
      </c>
      <c r="C6" s="6" t="s">
        <v>13</v>
      </c>
      <c r="D6" s="7">
        <v>1980220.78</v>
      </c>
      <c r="E6" s="8">
        <v>0</v>
      </c>
    </row>
    <row r="7" spans="1:5" ht="12">
      <c r="A7" s="4" t="s">
        <v>14</v>
      </c>
      <c r="B7" s="5" t="s">
        <v>156</v>
      </c>
      <c r="C7" s="6" t="s">
        <v>15</v>
      </c>
      <c r="D7" s="7">
        <v>741785.93</v>
      </c>
      <c r="E7" s="8">
        <v>0</v>
      </c>
    </row>
    <row r="8" spans="1:5" ht="12">
      <c r="A8" s="4" t="s">
        <v>16</v>
      </c>
      <c r="B8" s="5" t="s">
        <v>157</v>
      </c>
      <c r="C8" s="6" t="s">
        <v>17</v>
      </c>
      <c r="D8" s="7">
        <v>668454.1</v>
      </c>
      <c r="E8" s="8">
        <v>0</v>
      </c>
    </row>
    <row r="9" spans="1:5" ht="12">
      <c r="A9" s="4" t="s">
        <v>2</v>
      </c>
      <c r="B9" s="5" t="s">
        <v>158</v>
      </c>
      <c r="C9" s="6" t="s">
        <v>3</v>
      </c>
      <c r="D9" s="7">
        <v>6241078.7</v>
      </c>
      <c r="E9" s="8">
        <v>0</v>
      </c>
    </row>
    <row r="10" spans="1:5" ht="12">
      <c r="A10" s="4" t="s">
        <v>2</v>
      </c>
      <c r="B10" s="5" t="s">
        <v>159</v>
      </c>
      <c r="C10" s="6" t="s">
        <v>19</v>
      </c>
      <c r="D10" s="7">
        <v>1153641.27</v>
      </c>
      <c r="E10" s="8">
        <v>0</v>
      </c>
    </row>
    <row r="11" spans="1:5" ht="12">
      <c r="A11" s="4" t="s">
        <v>18</v>
      </c>
      <c r="B11" s="9" t="s">
        <v>160</v>
      </c>
      <c r="C11" s="10" t="s">
        <v>228</v>
      </c>
      <c r="D11" s="11">
        <f>SUM(D3:D10)</f>
        <v>14935148.07</v>
      </c>
      <c r="E11" s="11">
        <f>SUM(E3:E10)</f>
        <v>495932.89</v>
      </c>
    </row>
    <row r="12" spans="1:5" ht="12">
      <c r="A12" s="4" t="s">
        <v>20</v>
      </c>
      <c r="B12" s="5" t="s">
        <v>161</v>
      </c>
      <c r="C12" s="6" t="s">
        <v>21</v>
      </c>
      <c r="D12" s="7">
        <v>3863649.05</v>
      </c>
      <c r="E12" s="7">
        <v>292207.54</v>
      </c>
    </row>
    <row r="13" spans="1:5" ht="12">
      <c r="A13" s="4" t="s">
        <v>22</v>
      </c>
      <c r="B13" s="5" t="s">
        <v>162</v>
      </c>
      <c r="C13" s="6" t="s">
        <v>23</v>
      </c>
      <c r="D13" s="7">
        <v>2539647.38</v>
      </c>
      <c r="E13" s="7">
        <v>0</v>
      </c>
    </row>
    <row r="14" spans="1:5" ht="12">
      <c r="A14" s="4" t="s">
        <v>24</v>
      </c>
      <c r="B14" s="5" t="s">
        <v>163</v>
      </c>
      <c r="C14" s="6" t="s">
        <v>25</v>
      </c>
      <c r="D14" s="7">
        <v>3483099.54</v>
      </c>
      <c r="E14" s="7">
        <v>0</v>
      </c>
    </row>
    <row r="15" spans="1:5" ht="12">
      <c r="A15" s="4" t="s">
        <v>26</v>
      </c>
      <c r="B15" s="5" t="s">
        <v>164</v>
      </c>
      <c r="C15" s="6" t="s">
        <v>27</v>
      </c>
      <c r="D15" s="7">
        <v>5277176.72</v>
      </c>
      <c r="E15" s="7">
        <v>11829.51</v>
      </c>
    </row>
    <row r="16" spans="1:5" ht="12">
      <c r="A16" s="4" t="s">
        <v>28</v>
      </c>
      <c r="B16" s="5" t="s">
        <v>165</v>
      </c>
      <c r="C16" s="6" t="s">
        <v>29</v>
      </c>
      <c r="D16" s="7">
        <v>11429503.88</v>
      </c>
      <c r="E16" s="7">
        <v>0</v>
      </c>
    </row>
    <row r="17" spans="1:5" ht="12">
      <c r="A17" s="4" t="s">
        <v>30</v>
      </c>
      <c r="B17" s="5" t="s">
        <v>166</v>
      </c>
      <c r="C17" s="6" t="s">
        <v>31</v>
      </c>
      <c r="D17" s="7">
        <v>6365162.85</v>
      </c>
      <c r="E17" s="7">
        <v>962989.82</v>
      </c>
    </row>
    <row r="18" spans="1:5" ht="12">
      <c r="A18" s="4" t="s">
        <v>32</v>
      </c>
      <c r="B18" s="5" t="s">
        <v>167</v>
      </c>
      <c r="C18" s="6" t="s">
        <v>33</v>
      </c>
      <c r="D18" s="7">
        <v>13156504.78</v>
      </c>
      <c r="E18" s="7">
        <v>445667.2</v>
      </c>
    </row>
    <row r="19" spans="1:5" ht="12">
      <c r="A19" s="4" t="s">
        <v>34</v>
      </c>
      <c r="B19" s="5" t="s">
        <v>168</v>
      </c>
      <c r="C19" s="6" t="s">
        <v>35</v>
      </c>
      <c r="D19" s="7">
        <v>1737416.24</v>
      </c>
      <c r="E19" s="12">
        <v>0</v>
      </c>
    </row>
    <row r="20" spans="1:5" ht="12">
      <c r="A20" s="4" t="s">
        <v>36</v>
      </c>
      <c r="B20" s="5" t="s">
        <v>169</v>
      </c>
      <c r="C20" s="6" t="s">
        <v>37</v>
      </c>
      <c r="D20" s="7">
        <v>4030773.98</v>
      </c>
      <c r="E20" s="12">
        <v>0</v>
      </c>
    </row>
    <row r="21" spans="1:5" ht="12">
      <c r="A21" s="4"/>
      <c r="B21" s="13" t="s">
        <v>170</v>
      </c>
      <c r="C21" s="10" t="s">
        <v>227</v>
      </c>
      <c r="D21" s="14">
        <f>SUM(D12:D20)</f>
        <v>51882934.42</v>
      </c>
      <c r="E21" s="14">
        <f>SUM(E12:E20)</f>
        <v>1712694.0699999998</v>
      </c>
    </row>
    <row r="22" spans="1:5" ht="24">
      <c r="A22" s="4" t="s">
        <v>38</v>
      </c>
      <c r="B22" s="5" t="s">
        <v>171</v>
      </c>
      <c r="C22" s="6" t="s">
        <v>39</v>
      </c>
      <c r="D22" s="7">
        <v>3670983.04</v>
      </c>
      <c r="E22" s="7">
        <v>6039.71</v>
      </c>
    </row>
    <row r="23" spans="1:5" ht="12">
      <c r="A23" s="4" t="s">
        <v>40</v>
      </c>
      <c r="B23" s="5" t="s">
        <v>172</v>
      </c>
      <c r="C23" s="6" t="s">
        <v>41</v>
      </c>
      <c r="D23" s="7">
        <v>941398.84</v>
      </c>
      <c r="E23" s="12">
        <v>0</v>
      </c>
    </row>
    <row r="24" spans="1:5" ht="24">
      <c r="A24" s="4" t="s">
        <v>42</v>
      </c>
      <c r="B24" s="5" t="s">
        <v>173</v>
      </c>
      <c r="C24" s="6" t="s">
        <v>43</v>
      </c>
      <c r="D24" s="7">
        <v>3158085.96</v>
      </c>
      <c r="E24" s="7">
        <v>474744.62</v>
      </c>
    </row>
    <row r="25" spans="1:5" ht="12">
      <c r="A25" s="4" t="s">
        <v>44</v>
      </c>
      <c r="B25" s="5" t="s">
        <v>174</v>
      </c>
      <c r="C25" s="6" t="s">
        <v>45</v>
      </c>
      <c r="D25" s="7">
        <v>4061724.09</v>
      </c>
      <c r="E25" s="7">
        <v>1117098.84</v>
      </c>
    </row>
    <row r="26" spans="1:5" ht="24">
      <c r="A26" s="4" t="s">
        <v>46</v>
      </c>
      <c r="B26" s="5" t="s">
        <v>175</v>
      </c>
      <c r="C26" s="6" t="s">
        <v>47</v>
      </c>
      <c r="D26" s="7">
        <v>2299599.85</v>
      </c>
      <c r="E26" s="12">
        <v>0</v>
      </c>
    </row>
    <row r="27" spans="1:5" ht="12">
      <c r="A27" s="4" t="s">
        <v>48</v>
      </c>
      <c r="B27" s="5" t="s">
        <v>176</v>
      </c>
      <c r="C27" s="6" t="s">
        <v>49</v>
      </c>
      <c r="D27" s="7">
        <v>18435915.01</v>
      </c>
      <c r="E27" s="7">
        <v>2220533.83</v>
      </c>
    </row>
    <row r="28" spans="1:5" ht="12">
      <c r="A28" s="4" t="s">
        <v>50</v>
      </c>
      <c r="B28" s="5" t="s">
        <v>177</v>
      </c>
      <c r="C28" s="6" t="s">
        <v>51</v>
      </c>
      <c r="D28" s="7">
        <v>6032533.31</v>
      </c>
      <c r="E28" s="7">
        <v>16133.85</v>
      </c>
    </row>
    <row r="29" spans="1:5" ht="12">
      <c r="A29" s="4" t="s">
        <v>52</v>
      </c>
      <c r="B29" s="5" t="s">
        <v>178</v>
      </c>
      <c r="C29" s="6" t="s">
        <v>53</v>
      </c>
      <c r="D29" s="7">
        <v>468322.71</v>
      </c>
      <c r="E29" s="12">
        <v>0</v>
      </c>
    </row>
    <row r="30" spans="1:5" ht="12">
      <c r="A30" s="4"/>
      <c r="B30" s="9" t="s">
        <v>229</v>
      </c>
      <c r="C30" s="10" t="s">
        <v>230</v>
      </c>
      <c r="D30" s="14">
        <f>SUM(D22:D29)</f>
        <v>39068562.81</v>
      </c>
      <c r="E30" s="14">
        <f>SUM(E22:E29)</f>
        <v>3834550.85</v>
      </c>
    </row>
    <row r="31" spans="1:5" ht="24">
      <c r="A31" s="4" t="s">
        <v>54</v>
      </c>
      <c r="B31" s="5" t="s">
        <v>253</v>
      </c>
      <c r="C31" s="6" t="s">
        <v>254</v>
      </c>
      <c r="D31" s="7">
        <v>2677699.85</v>
      </c>
      <c r="E31" s="7">
        <v>284960.35</v>
      </c>
    </row>
    <row r="32" spans="1:5" ht="12">
      <c r="A32" s="4" t="s">
        <v>4</v>
      </c>
      <c r="B32" s="5" t="s">
        <v>179</v>
      </c>
      <c r="C32" s="6" t="s">
        <v>5</v>
      </c>
      <c r="D32" s="7">
        <v>14280921.43</v>
      </c>
      <c r="E32" s="7">
        <v>97445.55</v>
      </c>
    </row>
    <row r="33" spans="1:5" ht="12">
      <c r="A33" s="4" t="s">
        <v>55</v>
      </c>
      <c r="B33" s="5" t="s">
        <v>180</v>
      </c>
      <c r="C33" s="6" t="s">
        <v>56</v>
      </c>
      <c r="D33" s="7">
        <v>613112.9</v>
      </c>
      <c r="E33" s="12">
        <v>0</v>
      </c>
    </row>
    <row r="34" spans="1:5" ht="12">
      <c r="A34" s="4" t="s">
        <v>57</v>
      </c>
      <c r="B34" s="5" t="s">
        <v>181</v>
      </c>
      <c r="C34" s="6" t="s">
        <v>58</v>
      </c>
      <c r="D34" s="7">
        <v>4624148.6</v>
      </c>
      <c r="E34" s="12">
        <v>0</v>
      </c>
    </row>
    <row r="35" spans="1:5" ht="12">
      <c r="A35" s="4" t="s">
        <v>59</v>
      </c>
      <c r="B35" s="5" t="s">
        <v>182</v>
      </c>
      <c r="C35" s="6" t="s">
        <v>60</v>
      </c>
      <c r="D35" s="7">
        <v>2124919.13</v>
      </c>
      <c r="E35" s="12">
        <v>0</v>
      </c>
    </row>
    <row r="36" spans="1:5" ht="12">
      <c r="A36" s="4" t="s">
        <v>61</v>
      </c>
      <c r="B36" s="5" t="s">
        <v>183</v>
      </c>
      <c r="C36" s="6" t="s">
        <v>62</v>
      </c>
      <c r="D36" s="7">
        <v>2946667.77</v>
      </c>
      <c r="E36" s="12">
        <v>0</v>
      </c>
    </row>
    <row r="37" spans="1:5" ht="12">
      <c r="A37" s="4" t="s">
        <v>63</v>
      </c>
      <c r="B37" s="5" t="s">
        <v>184</v>
      </c>
      <c r="C37" s="6" t="s">
        <v>64</v>
      </c>
      <c r="D37" s="7">
        <v>11316999.19</v>
      </c>
      <c r="E37" s="7">
        <v>3019586.52</v>
      </c>
    </row>
    <row r="38" spans="1:5" ht="12">
      <c r="A38" s="4" t="s">
        <v>65</v>
      </c>
      <c r="B38" s="5" t="s">
        <v>185</v>
      </c>
      <c r="C38" s="6" t="s">
        <v>66</v>
      </c>
      <c r="D38" s="7">
        <v>1808215.25</v>
      </c>
      <c r="E38" s="7">
        <v>62671.36</v>
      </c>
    </row>
    <row r="39" spans="1:5" ht="12">
      <c r="A39" s="4" t="s">
        <v>67</v>
      </c>
      <c r="B39" s="5" t="s">
        <v>186</v>
      </c>
      <c r="C39" s="6" t="s">
        <v>68</v>
      </c>
      <c r="D39" s="7">
        <v>5176240.25</v>
      </c>
      <c r="E39" s="7">
        <v>121288.79</v>
      </c>
    </row>
    <row r="40" spans="1:5" ht="12">
      <c r="A40" s="4" t="s">
        <v>69</v>
      </c>
      <c r="B40" s="5" t="s">
        <v>187</v>
      </c>
      <c r="C40" s="6" t="s">
        <v>70</v>
      </c>
      <c r="D40" s="7">
        <v>1178340.09</v>
      </c>
      <c r="E40" s="8"/>
    </row>
    <row r="41" spans="1:5" ht="12">
      <c r="A41" s="4" t="s">
        <v>71</v>
      </c>
      <c r="B41" s="5" t="s">
        <v>188</v>
      </c>
      <c r="C41" s="6" t="s">
        <v>72</v>
      </c>
      <c r="D41" s="7">
        <v>10356325.73</v>
      </c>
      <c r="E41" s="7">
        <v>219851.48</v>
      </c>
    </row>
    <row r="42" spans="1:5" ht="12">
      <c r="A42" s="4" t="s">
        <v>73</v>
      </c>
      <c r="B42" s="5" t="s">
        <v>189</v>
      </c>
      <c r="C42" s="6" t="s">
        <v>74</v>
      </c>
      <c r="D42" s="7">
        <v>3111503.7</v>
      </c>
      <c r="E42" s="7">
        <v>994725.4</v>
      </c>
    </row>
    <row r="43" spans="1:5" ht="12">
      <c r="A43" s="4" t="s">
        <v>75</v>
      </c>
      <c r="B43" s="5" t="s">
        <v>190</v>
      </c>
      <c r="C43" s="6" t="s">
        <v>76</v>
      </c>
      <c r="D43" s="7">
        <v>484204.25</v>
      </c>
      <c r="E43" s="12">
        <v>0</v>
      </c>
    </row>
    <row r="44" spans="1:5" ht="24">
      <c r="A44" s="4"/>
      <c r="B44" s="9" t="s">
        <v>246</v>
      </c>
      <c r="C44" s="10" t="s">
        <v>231</v>
      </c>
      <c r="D44" s="14">
        <f>SUM(D31:D43)</f>
        <v>60699298.14</v>
      </c>
      <c r="E44" s="14">
        <f>SUM(E31:E43)</f>
        <v>4800529.45</v>
      </c>
    </row>
    <row r="45" spans="1:5" ht="24">
      <c r="A45" s="4" t="s">
        <v>77</v>
      </c>
      <c r="B45" s="5" t="s">
        <v>191</v>
      </c>
      <c r="C45" s="6" t="s">
        <v>78</v>
      </c>
      <c r="D45" s="7">
        <v>1637743.2</v>
      </c>
      <c r="E45" s="7">
        <v>55392.5</v>
      </c>
    </row>
    <row r="46" spans="1:5" ht="12">
      <c r="A46" s="4" t="s">
        <v>79</v>
      </c>
      <c r="B46" s="5" t="s">
        <v>192</v>
      </c>
      <c r="C46" s="6" t="s">
        <v>80</v>
      </c>
      <c r="D46" s="7">
        <v>36724749.38</v>
      </c>
      <c r="E46" s="7">
        <v>4142335.87</v>
      </c>
    </row>
    <row r="47" spans="1:5" ht="12">
      <c r="A47" s="4" t="s">
        <v>81</v>
      </c>
      <c r="B47" s="5" t="s">
        <v>193</v>
      </c>
      <c r="C47" s="6" t="s">
        <v>82</v>
      </c>
      <c r="D47" s="7">
        <v>3459848.49</v>
      </c>
      <c r="E47" s="7">
        <v>126698.93</v>
      </c>
    </row>
    <row r="48" spans="1:5" ht="12">
      <c r="A48" s="4" t="s">
        <v>83</v>
      </c>
      <c r="B48" s="5" t="s">
        <v>194</v>
      </c>
      <c r="C48" s="6" t="s">
        <v>84</v>
      </c>
      <c r="D48" s="7">
        <v>2382090.92</v>
      </c>
      <c r="E48" s="7">
        <v>1210515.65</v>
      </c>
    </row>
    <row r="49" spans="1:5" ht="12">
      <c r="A49" s="4" t="s">
        <v>85</v>
      </c>
      <c r="B49" s="5" t="s">
        <v>195</v>
      </c>
      <c r="C49" s="6" t="s">
        <v>86</v>
      </c>
      <c r="D49" s="7">
        <v>3790098.49</v>
      </c>
      <c r="E49" s="7">
        <v>149495.46</v>
      </c>
    </row>
    <row r="50" spans="1:5" ht="12">
      <c r="A50" s="4" t="s">
        <v>87</v>
      </c>
      <c r="B50" s="5" t="s">
        <v>196</v>
      </c>
      <c r="C50" s="6" t="s">
        <v>88</v>
      </c>
      <c r="D50" s="7">
        <v>2058143.53</v>
      </c>
      <c r="E50" s="12">
        <v>0</v>
      </c>
    </row>
    <row r="51" spans="1:5" ht="12">
      <c r="A51" s="4" t="s">
        <v>89</v>
      </c>
      <c r="B51" s="5" t="s">
        <v>197</v>
      </c>
      <c r="C51" s="6" t="s">
        <v>90</v>
      </c>
      <c r="D51" s="7">
        <v>1984309.52</v>
      </c>
      <c r="E51" s="12">
        <v>0</v>
      </c>
    </row>
    <row r="52" spans="1:5" ht="12">
      <c r="A52" s="4"/>
      <c r="B52" s="9" t="s">
        <v>233</v>
      </c>
      <c r="C52" s="10" t="s">
        <v>232</v>
      </c>
      <c r="D52" s="14">
        <f>SUM(D45:D51)</f>
        <v>52036983.530000016</v>
      </c>
      <c r="E52" s="14">
        <f>SUM(E45:E51)</f>
        <v>5684438.409999999</v>
      </c>
    </row>
    <row r="53" spans="1:5" ht="12">
      <c r="A53" s="4" t="s">
        <v>91</v>
      </c>
      <c r="B53" s="5" t="s">
        <v>198</v>
      </c>
      <c r="C53" s="6" t="s">
        <v>92</v>
      </c>
      <c r="D53" s="7">
        <v>8900071.4</v>
      </c>
      <c r="E53" s="7">
        <v>318332.65</v>
      </c>
    </row>
    <row r="54" spans="1:5" ht="12">
      <c r="A54" s="4" t="s">
        <v>93</v>
      </c>
      <c r="B54" s="5" t="s">
        <v>199</v>
      </c>
      <c r="C54" s="6" t="s">
        <v>94</v>
      </c>
      <c r="D54" s="7">
        <v>12024108.86</v>
      </c>
      <c r="E54" s="8"/>
    </row>
    <row r="55" spans="1:5" ht="12">
      <c r="A55" s="4" t="s">
        <v>95</v>
      </c>
      <c r="B55" s="5" t="s">
        <v>200</v>
      </c>
      <c r="C55" s="6" t="s">
        <v>96</v>
      </c>
      <c r="D55" s="7">
        <v>20119939.33</v>
      </c>
      <c r="E55" s="7">
        <v>4108982509.81</v>
      </c>
    </row>
    <row r="56" spans="1:5" ht="12">
      <c r="A56" s="4" t="s">
        <v>97</v>
      </c>
      <c r="B56" s="5" t="s">
        <v>201</v>
      </c>
      <c r="C56" s="6" t="s">
        <v>98</v>
      </c>
      <c r="D56" s="7">
        <v>3001218.87</v>
      </c>
      <c r="E56" s="7">
        <v>154860.57</v>
      </c>
    </row>
    <row r="57" spans="1:5" ht="12">
      <c r="A57" s="4" t="s">
        <v>99</v>
      </c>
      <c r="B57" s="5" t="s">
        <v>202</v>
      </c>
      <c r="C57" s="6" t="s">
        <v>100</v>
      </c>
      <c r="D57" s="7">
        <v>69249368.31</v>
      </c>
      <c r="E57" s="7">
        <v>61700000</v>
      </c>
    </row>
    <row r="58" spans="1:5" ht="12">
      <c r="A58" s="4" t="s">
        <v>101</v>
      </c>
      <c r="B58" s="5" t="s">
        <v>203</v>
      </c>
      <c r="C58" s="6" t="s">
        <v>102</v>
      </c>
      <c r="D58" s="7">
        <v>1636792.27</v>
      </c>
      <c r="E58" s="7">
        <v>49225.09</v>
      </c>
    </row>
    <row r="59" spans="1:5" ht="12">
      <c r="A59" s="4" t="s">
        <v>103</v>
      </c>
      <c r="B59" s="5" t="s">
        <v>204</v>
      </c>
      <c r="C59" s="6" t="s">
        <v>104</v>
      </c>
      <c r="D59" s="7">
        <v>3550308417.54</v>
      </c>
      <c r="E59" s="7">
        <v>96805100.25</v>
      </c>
    </row>
    <row r="60" spans="1:5" ht="12">
      <c r="A60" s="4" t="s">
        <v>105</v>
      </c>
      <c r="B60" s="5" t="s">
        <v>205</v>
      </c>
      <c r="C60" s="6" t="s">
        <v>106</v>
      </c>
      <c r="D60" s="7">
        <v>968132.76</v>
      </c>
      <c r="E60" s="12">
        <v>0</v>
      </c>
    </row>
    <row r="61" spans="1:5" ht="12">
      <c r="A61" s="4"/>
      <c r="B61" s="9" t="s">
        <v>234</v>
      </c>
      <c r="C61" s="10" t="s">
        <v>235</v>
      </c>
      <c r="D61" s="14">
        <f>SUM(D53:D60)</f>
        <v>3666208049.34</v>
      </c>
      <c r="E61" s="14">
        <f>SUM(E53:E60)</f>
        <v>4268010028.3700004</v>
      </c>
    </row>
    <row r="62" spans="1:5" ht="12">
      <c r="A62" s="4" t="s">
        <v>107</v>
      </c>
      <c r="B62" s="5" t="s">
        <v>206</v>
      </c>
      <c r="C62" s="6" t="s">
        <v>108</v>
      </c>
      <c r="D62" s="7">
        <v>2710321.8</v>
      </c>
      <c r="E62" s="7">
        <v>27580.54</v>
      </c>
    </row>
    <row r="63" spans="1:5" ht="12">
      <c r="A63" s="4" t="s">
        <v>109</v>
      </c>
      <c r="B63" s="5" t="s">
        <v>207</v>
      </c>
      <c r="C63" s="6" t="s">
        <v>110</v>
      </c>
      <c r="D63" s="7">
        <v>42441592.55</v>
      </c>
      <c r="E63" s="12">
        <v>0</v>
      </c>
    </row>
    <row r="64" spans="1:5" ht="12">
      <c r="A64" s="4" t="s">
        <v>111</v>
      </c>
      <c r="B64" s="5" t="s">
        <v>208</v>
      </c>
      <c r="C64" s="6" t="s">
        <v>112</v>
      </c>
      <c r="D64" s="7">
        <v>13945841.93</v>
      </c>
      <c r="E64" s="7">
        <v>960.34</v>
      </c>
    </row>
    <row r="65" spans="1:5" ht="12">
      <c r="A65" s="4" t="s">
        <v>113</v>
      </c>
      <c r="B65" s="5" t="s">
        <v>209</v>
      </c>
      <c r="C65" s="6" t="s">
        <v>114</v>
      </c>
      <c r="D65" s="7">
        <v>940516.12</v>
      </c>
      <c r="E65" s="7">
        <v>946073.04</v>
      </c>
    </row>
    <row r="66" spans="1:5" ht="12">
      <c r="A66" s="4"/>
      <c r="B66" s="9" t="s">
        <v>236</v>
      </c>
      <c r="C66" s="10" t="s">
        <v>237</v>
      </c>
      <c r="D66" s="14">
        <f>SUM(D62:D65)</f>
        <v>60038272.39999999</v>
      </c>
      <c r="E66" s="14">
        <f>SUM(E62:E65)</f>
        <v>974613.92</v>
      </c>
    </row>
    <row r="67" spans="1:5" ht="12">
      <c r="A67" s="4" t="s">
        <v>115</v>
      </c>
      <c r="B67" s="5" t="s">
        <v>210</v>
      </c>
      <c r="C67" s="6" t="s">
        <v>116</v>
      </c>
      <c r="D67" s="7">
        <v>2115136.69</v>
      </c>
      <c r="E67" s="7">
        <v>162852.21</v>
      </c>
    </row>
    <row r="68" spans="1:5" ht="12">
      <c r="A68" s="4" t="s">
        <v>117</v>
      </c>
      <c r="B68" s="5" t="s">
        <v>211</v>
      </c>
      <c r="C68" s="6" t="s">
        <v>118</v>
      </c>
      <c r="D68" s="7">
        <v>35709694.11</v>
      </c>
      <c r="E68" s="7">
        <v>1357834.91</v>
      </c>
    </row>
    <row r="69" spans="1:5" ht="12">
      <c r="A69" s="4" t="s">
        <v>119</v>
      </c>
      <c r="B69" s="5" t="s">
        <v>212</v>
      </c>
      <c r="C69" s="6" t="s">
        <v>120</v>
      </c>
      <c r="D69" s="7">
        <v>131580756.65</v>
      </c>
      <c r="E69" s="7">
        <v>9569040.68</v>
      </c>
    </row>
    <row r="70" spans="1:5" ht="12">
      <c r="A70" s="4" t="s">
        <v>121</v>
      </c>
      <c r="B70" s="5" t="s">
        <v>213</v>
      </c>
      <c r="C70" s="6" t="s">
        <v>122</v>
      </c>
      <c r="D70" s="7">
        <v>2105195.13</v>
      </c>
      <c r="E70" s="8"/>
    </row>
    <row r="71" spans="1:5" ht="12">
      <c r="A71" s="4" t="s">
        <v>123</v>
      </c>
      <c r="B71" s="5" t="s">
        <v>214</v>
      </c>
      <c r="C71" s="6" t="s">
        <v>124</v>
      </c>
      <c r="D71" s="7">
        <v>10664908.75</v>
      </c>
      <c r="E71" s="7">
        <v>48225.32</v>
      </c>
    </row>
    <row r="72" spans="1:5" ht="12">
      <c r="A72" s="4" t="s">
        <v>125</v>
      </c>
      <c r="B72" s="5" t="s">
        <v>215</v>
      </c>
      <c r="C72" s="6" t="s">
        <v>126</v>
      </c>
      <c r="D72" s="7">
        <v>80365047.39</v>
      </c>
      <c r="E72" s="7">
        <v>25917823.3</v>
      </c>
    </row>
    <row r="73" spans="1:5" ht="24">
      <c r="A73" s="4" t="s">
        <v>127</v>
      </c>
      <c r="B73" s="5" t="s">
        <v>216</v>
      </c>
      <c r="C73" s="6" t="s">
        <v>128</v>
      </c>
      <c r="D73" s="7">
        <v>24200607.27</v>
      </c>
      <c r="E73" s="7">
        <v>475935.81</v>
      </c>
    </row>
    <row r="74" spans="1:5" ht="12">
      <c r="A74" s="4" t="s">
        <v>129</v>
      </c>
      <c r="B74" s="5" t="s">
        <v>217</v>
      </c>
      <c r="C74" s="6" t="s">
        <v>130</v>
      </c>
      <c r="D74" s="7">
        <v>41033143.83</v>
      </c>
      <c r="E74" s="12">
        <v>0</v>
      </c>
    </row>
    <row r="75" spans="1:5" ht="12">
      <c r="A75" s="4" t="s">
        <v>131</v>
      </c>
      <c r="B75" s="5" t="s">
        <v>218</v>
      </c>
      <c r="C75" s="6" t="s">
        <v>132</v>
      </c>
      <c r="D75" s="7">
        <v>15489717.4</v>
      </c>
      <c r="E75" s="12">
        <v>0</v>
      </c>
    </row>
    <row r="76" spans="1:5" ht="12">
      <c r="A76" s="4"/>
      <c r="B76" s="9" t="s">
        <v>238</v>
      </c>
      <c r="C76" s="10" t="s">
        <v>239</v>
      </c>
      <c r="D76" s="14">
        <f>SUM(D67:D75)</f>
        <v>343264207.2199999</v>
      </c>
      <c r="E76" s="14">
        <f>SUM(E67:E75)</f>
        <v>37531712.230000004</v>
      </c>
    </row>
    <row r="77" spans="1:5" ht="24">
      <c r="A77" s="4" t="s">
        <v>133</v>
      </c>
      <c r="B77" s="5" t="s">
        <v>219</v>
      </c>
      <c r="C77" s="6" t="s">
        <v>134</v>
      </c>
      <c r="D77" s="7">
        <v>1523861.84</v>
      </c>
      <c r="E77" s="7">
        <v>16752.97</v>
      </c>
    </row>
    <row r="78" spans="1:5" ht="12">
      <c r="A78" s="4" t="s">
        <v>135</v>
      </c>
      <c r="B78" s="5" t="s">
        <v>220</v>
      </c>
      <c r="C78" s="6" t="s">
        <v>136</v>
      </c>
      <c r="D78" s="7">
        <v>162166.98</v>
      </c>
      <c r="E78" s="8"/>
    </row>
    <row r="79" spans="1:5" ht="12">
      <c r="A79" s="4" t="s">
        <v>137</v>
      </c>
      <c r="B79" s="5" t="s">
        <v>221</v>
      </c>
      <c r="C79" s="6" t="s">
        <v>138</v>
      </c>
      <c r="D79" s="7">
        <v>3131009.34</v>
      </c>
      <c r="E79" s="8"/>
    </row>
    <row r="80" spans="1:5" ht="12">
      <c r="A80" s="4" t="s">
        <v>139</v>
      </c>
      <c r="B80" s="5" t="s">
        <v>222</v>
      </c>
      <c r="C80" s="6" t="s">
        <v>140</v>
      </c>
      <c r="D80" s="7">
        <v>727651.96</v>
      </c>
      <c r="E80" s="8"/>
    </row>
    <row r="81" spans="1:5" ht="12">
      <c r="A81" s="4" t="s">
        <v>141</v>
      </c>
      <c r="B81" s="5" t="s">
        <v>223</v>
      </c>
      <c r="C81" s="6" t="s">
        <v>142</v>
      </c>
      <c r="D81" s="7">
        <v>2163936.14</v>
      </c>
      <c r="E81" s="7">
        <v>451630.93</v>
      </c>
    </row>
    <row r="82" spans="1:5" ht="12">
      <c r="A82" s="4" t="s">
        <v>143</v>
      </c>
      <c r="B82" s="5" t="s">
        <v>224</v>
      </c>
      <c r="C82" s="6" t="s">
        <v>144</v>
      </c>
      <c r="D82" s="7">
        <v>216029.7</v>
      </c>
      <c r="E82" s="8"/>
    </row>
    <row r="83" spans="1:5" ht="12">
      <c r="A83" s="4" t="s">
        <v>145</v>
      </c>
      <c r="B83" s="5" t="s">
        <v>225</v>
      </c>
      <c r="C83" s="6" t="s">
        <v>146</v>
      </c>
      <c r="D83" s="7">
        <v>3738335.78</v>
      </c>
      <c r="E83" s="7">
        <v>1580565.86</v>
      </c>
    </row>
    <row r="84" spans="1:5" ht="12">
      <c r="A84" s="4" t="s">
        <v>147</v>
      </c>
      <c r="B84" s="5" t="s">
        <v>226</v>
      </c>
      <c r="C84" s="6" t="s">
        <v>148</v>
      </c>
      <c r="D84" s="7">
        <v>1260654.64</v>
      </c>
      <c r="E84" s="7">
        <v>46282.5</v>
      </c>
    </row>
    <row r="85" spans="1:5" ht="12">
      <c r="A85" s="4"/>
      <c r="B85" s="9" t="s">
        <v>240</v>
      </c>
      <c r="C85" s="10" t="s">
        <v>241</v>
      </c>
      <c r="D85" s="14">
        <f>SUM(D77:D84)</f>
        <v>12923646.38</v>
      </c>
      <c r="E85" s="14">
        <f>SUM(E77:E84)</f>
        <v>2095232.2600000002</v>
      </c>
    </row>
    <row r="86" spans="1:5" ht="12">
      <c r="A86" s="4"/>
      <c r="B86" s="9"/>
      <c r="C86" s="10"/>
      <c r="D86" s="14"/>
      <c r="E86" s="14"/>
    </row>
    <row r="87" spans="1:5" ht="12">
      <c r="A87" s="4" t="s">
        <v>149</v>
      </c>
      <c r="B87" s="9" t="s">
        <v>242</v>
      </c>
      <c r="C87" s="10" t="s">
        <v>243</v>
      </c>
      <c r="D87" s="14">
        <v>6614600</v>
      </c>
      <c r="E87" s="12">
        <v>0</v>
      </c>
    </row>
    <row r="88" spans="1:5" ht="12">
      <c r="A88" s="4"/>
      <c r="B88" s="9"/>
      <c r="C88" s="10"/>
      <c r="D88" s="14"/>
      <c r="E88" s="12"/>
    </row>
    <row r="89" spans="1:5" ht="12">
      <c r="A89" s="4" t="s">
        <v>150</v>
      </c>
      <c r="B89" s="9" t="s">
        <v>245</v>
      </c>
      <c r="C89" s="10" t="s">
        <v>244</v>
      </c>
      <c r="D89" s="14">
        <v>0</v>
      </c>
      <c r="E89" s="12">
        <v>0</v>
      </c>
    </row>
    <row r="90" spans="1:5" ht="12">
      <c r="A90" s="8"/>
      <c r="B90" s="8"/>
      <c r="C90" s="15"/>
      <c r="D90" s="16"/>
      <c r="E90" s="8"/>
    </row>
    <row r="91" spans="1:5" ht="12">
      <c r="A91" s="8"/>
      <c r="B91" s="17" t="s">
        <v>251</v>
      </c>
      <c r="C91" s="18" t="s">
        <v>252</v>
      </c>
      <c r="D91" s="19">
        <f>D89+D87+D85+D76+D66+D61+D52+D44+D30+D21+D11</f>
        <v>4307671702.31</v>
      </c>
      <c r="E91" s="19">
        <f>E89+E87+E85+E76+E66+E61+E52+E44+E30+E21+E11</f>
        <v>4325139732.450001</v>
      </c>
    </row>
    <row r="93" ht="12">
      <c r="A93" s="22" t="s">
        <v>255</v>
      </c>
    </row>
    <row r="94" ht="12">
      <c r="A94" s="21" t="s">
        <v>256</v>
      </c>
    </row>
    <row r="95" ht="12">
      <c r="A95" s="23" t="s">
        <v>257</v>
      </c>
    </row>
  </sheetData>
  <mergeCells count="3">
    <mergeCell ref="A1:A2"/>
    <mergeCell ref="B1:B2"/>
    <mergeCell ref="C1:C2"/>
  </mergeCells>
  <printOptions gridLines="1" horizontalCentered="1"/>
  <pageMargins left="0.1" right="0.1" top="0.25" bottom="0.59" header="0.15" footer="0.15"/>
  <pageSetup fitToHeight="3" fitToWidth="1" horizontalDpi="300" verticalDpi="300" orientation="landscape" paperSize="9" r:id="rId1"/>
  <headerFooter alignWithMargins="0">
    <oddFooter>&amp;L&amp;CPágina &amp;P de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cp:lastPrinted>2017-05-10T07:28:52Z</cp:lastPrinted>
  <dcterms:created xsi:type="dcterms:W3CDTF">2016-12-19T07:20:29Z</dcterms:created>
  <dcterms:modified xsi:type="dcterms:W3CDTF">2017-05-25T11:22:04Z</dcterms:modified>
  <cp:category/>
  <cp:version/>
  <cp:contentType/>
  <cp:contentStatus/>
</cp:coreProperties>
</file>