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2"/>
  </bookViews>
  <sheets>
    <sheet name="Préstamos" sheetId="1" r:id="rId1"/>
    <sheet name="Corto" sheetId="2" r:id="rId2"/>
    <sheet name="Líneas de crédito" sheetId="3" r:id="rId3"/>
  </sheets>
  <definedNames>
    <definedName name="_xlnm.Print_Area" localSheetId="1">'Corto'!$A$1:$M$7</definedName>
    <definedName name="_xlnm.Print_Area" localSheetId="2">'Líneas de crédito'!$A$1:$K$13</definedName>
    <definedName name="_xlnm.Print_Area" localSheetId="0">'Préstamos'!$A$1:$M$21</definedName>
  </definedNames>
  <calcPr fullCalcOnLoad="1"/>
</workbook>
</file>

<file path=xl/sharedStrings.xml><?xml version="1.0" encoding="utf-8"?>
<sst xmlns="http://schemas.openxmlformats.org/spreadsheetml/2006/main" count="171" uniqueCount="85">
  <si>
    <t>ZORPETZEAREN EGOERA 2014-12-31 / SITUACIÓN DEUDA 31-12-2014</t>
  </si>
  <si>
    <t>MAILEGUAK / PRÉSTAMOS</t>
  </si>
  <si>
    <t>FORMALIZAZIOA / FORMALIZACIÓN</t>
  </si>
  <si>
    <t>EPEMUGA / VENCIMIENTO</t>
  </si>
  <si>
    <t>INTERES TASA / TIPO DE INTERÉS</t>
  </si>
  <si>
    <t>ERREFERENTZIA / REFERENCIA</t>
  </si>
  <si>
    <t>HASIERAKO ZENBATEKOA / IMPORTE INICIAL</t>
  </si>
  <si>
    <t>AMORTIZAZIOA / AMORTIZACIÓN</t>
  </si>
  <si>
    <t xml:space="preserve">INTERESEN ORDAINKETA / PAGO INTERESES </t>
  </si>
  <si>
    <t>SALDO BIZIA 14-12-31 /  SALDO VIVO 31-12-14</t>
  </si>
  <si>
    <t>INT. TASA 14-12-31 / TIPO INTERÉS. 31-12-14</t>
  </si>
  <si>
    <t xml:space="preserve">  E.I.B.ren MAILEGUA AP-1 Autobidea (1go tartea) / PRÉSTAMO  B.E.I - Autopista AP-1 (1er tramo)</t>
  </si>
  <si>
    <t>2007/12/11</t>
  </si>
  <si>
    <t>2027/12/11</t>
  </si>
  <si>
    <t>Finkoa / Fijo</t>
  </si>
  <si>
    <t>Urterokoa / Anual</t>
  </si>
  <si>
    <t xml:space="preserve">  E.I.B.ren MAILEGUA AP-1 Autobidea (2. tartea) / PRÉSTAMO  B.E.I - Autopista AP-1 (2º tramo)</t>
  </si>
  <si>
    <t>2008/07/11</t>
  </si>
  <si>
    <t>2033/07/11</t>
  </si>
  <si>
    <t xml:space="preserve">  CAIXABANKen MAILEGUA / PRÉSTAMO  CAIXABANK</t>
  </si>
  <si>
    <t>2010/04/27</t>
  </si>
  <si>
    <t>2020/04/27</t>
  </si>
  <si>
    <t>Aldakorra / variable</t>
  </si>
  <si>
    <t xml:space="preserve"> Eur 3h/m + %0,94</t>
  </si>
  <si>
    <t>Hiruhilekoa / Trimestral</t>
  </si>
  <si>
    <t xml:space="preserve">  BANKIAren MAILEGUA / PRÉSTAMO  BANKIA</t>
  </si>
  <si>
    <t xml:space="preserve"> Eur 3h/m + %0,72</t>
  </si>
  <si>
    <t xml:space="preserve">  KUTXABANKen MAILEGUA / PRÉSTAMO  KUTXABANK</t>
  </si>
  <si>
    <t>2011/03/15</t>
  </si>
  <si>
    <t>2016/03/15</t>
  </si>
  <si>
    <t xml:space="preserve"> Eur 3h/m + %2,15</t>
  </si>
  <si>
    <t xml:space="preserve">  BANKOAren MAILEGUA / PRÉSTAMO  BANKOA </t>
  </si>
  <si>
    <t xml:space="preserve"> Eur 3h/m + %1,91</t>
  </si>
  <si>
    <t xml:space="preserve">  CAIXABANKen MAILEGUA 2 / PRÉSTAMO  CAIXABANK 2 </t>
  </si>
  <si>
    <t xml:space="preserve"> Eur 3h/m + %2,05</t>
  </si>
  <si>
    <t xml:space="preserve">  BANCO SABADELLen MAILEGUA 2 / PRÉSTAMO  BANCO SABADELL 2</t>
  </si>
  <si>
    <t>2012/02/24</t>
  </si>
  <si>
    <t>2015/02/24</t>
  </si>
  <si>
    <t xml:space="preserve"> Eur 3h/m + %2,58</t>
  </si>
  <si>
    <t xml:space="preserve">  KUTXABANKen MAILEGUA 2 / PRÉSTAMO  KUTXABANK 2</t>
  </si>
  <si>
    <t>2019/02/24</t>
  </si>
  <si>
    <t xml:space="preserve"> Eur 3h/m + %0,92</t>
  </si>
  <si>
    <t xml:space="preserve">  BANKIAren MAILEGUA 2 / PRÉSTAMO  BANKIA 2</t>
  </si>
  <si>
    <t>2013/06/11</t>
  </si>
  <si>
    <t>2016/06/11</t>
  </si>
  <si>
    <t xml:space="preserve"> Eur 3h/m + %2,80</t>
  </si>
  <si>
    <t xml:space="preserve">  BANKOAren MAILEGUA 2 / PRÉSTAMO  BANKOA 2</t>
  </si>
  <si>
    <t>2018/06/11</t>
  </si>
  <si>
    <t xml:space="preserve">  BBVAren MAILEGUA / PRÉSTAMO  BBVA</t>
  </si>
  <si>
    <t xml:space="preserve"> Eur 3h/m + %3,55</t>
  </si>
  <si>
    <t xml:space="preserve"> BANKINTERen MAILEGUA / PRÉSTAMO  BANKINTER</t>
  </si>
  <si>
    <t>2020/06/11</t>
  </si>
  <si>
    <t xml:space="preserve"> Eur 3h/m + %1,10</t>
  </si>
  <si>
    <t xml:space="preserve">  EUSKO JAURLARITZAren MAILEGUA / PRÉSTAMO  GOB. VASCO</t>
  </si>
  <si>
    <t>2013/11/29</t>
  </si>
  <si>
    <t>2018/06/30</t>
  </si>
  <si>
    <t xml:space="preserve">  KUTXABANKen MAILEGUA 3 / PRÉSTAMO  KUTXABANK 3</t>
  </si>
  <si>
    <t>2014/06/11</t>
  </si>
  <si>
    <t>2019/06/11</t>
  </si>
  <si>
    <t xml:space="preserve">  DEUTSCHE PFANDBRIEFBANKen MAILEGUA / PRÉSTAMO  DEUTSCHE PFANDBRIEFBANK</t>
  </si>
  <si>
    <t>2014/06/18</t>
  </si>
  <si>
    <t>2021/06/18</t>
  </si>
  <si>
    <t>MAILEGUAK EPE LABURRERA / PRÉSTAMOS CORTO PLAZO</t>
  </si>
  <si>
    <t xml:space="preserve">   EZ DAGO ERAGIKETARIK / NO HAY OPERACIONES</t>
  </si>
  <si>
    <t>ZORPETZEAREN EGOERA 14-12-31 / SITUACIÓN DEUDA 31-12-14</t>
  </si>
  <si>
    <t>KREDITU LERROAK / LÍNEAS DE CRÉDITO</t>
  </si>
  <si>
    <t>ZENBATEKOA / IMPORTE</t>
  </si>
  <si>
    <t>DIFERENTZIALA / DIFERENCIAL</t>
  </si>
  <si>
    <t>DISPOSIZIOA 14-12-31 / DISPOSICIÓN 31-12-14</t>
  </si>
  <si>
    <t xml:space="preserve">  BBVAren DISPOSIZIO ANITZ. MAILEGUA / PRÉSTAMO MULTIDISP. BBVA</t>
  </si>
  <si>
    <t>2010/04/15</t>
  </si>
  <si>
    <t>2015/04/15</t>
  </si>
  <si>
    <t xml:space="preserve">Euribor epearen arabera / Euribor según plazo </t>
  </si>
  <si>
    <t>2010/11/15</t>
  </si>
  <si>
    <t>2015/11/15</t>
  </si>
  <si>
    <t>2017/02/24</t>
  </si>
  <si>
    <t xml:space="preserve">  BANCO SABADELLen DISPOSIZIO ANITZ. MAILEGUA / PRÉSTAMO MULTIDISP. BANCO SABADELL</t>
  </si>
  <si>
    <t>2011/01/03</t>
  </si>
  <si>
    <t>2016/01/03</t>
  </si>
  <si>
    <t xml:space="preserve">  KUTXABANKen KREDITU LERROA / LÍNEA CRÉDITO KUTXABANK KUTXABANK</t>
  </si>
  <si>
    <t>2013/10/18</t>
  </si>
  <si>
    <t>2018/10/18</t>
  </si>
  <si>
    <t xml:space="preserve"> Eur 3h/m</t>
  </si>
  <si>
    <t>-</t>
  </si>
  <si>
    <t xml:space="preserve">  LABORAL KUTXAren KREDITU LERROA / LÍNEA CRÉDITO LABORAL KUTXA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</si>
</sst>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#,##0\ &quot;€&quot;"/>
    <numFmt numFmtId="190" formatCode="0.000%"/>
    <numFmt numFmtId="191" formatCode="%0.000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3" borderId="6" xfId="15" applyNumberFormat="1" applyFont="1" applyFill="1" applyBorder="1" applyAlignment="1">
      <alignment horizontal="center" vertical="center"/>
    </xf>
    <xf numFmtId="49" fontId="0" fillId="3" borderId="7" xfId="15" applyNumberFormat="1" applyFont="1" applyFill="1" applyBorder="1" applyAlignment="1">
      <alignment horizontal="center" vertical="center"/>
    </xf>
    <xf numFmtId="190" fontId="0" fillId="3" borderId="7" xfId="15" applyNumberFormat="1" applyFont="1" applyFill="1" applyBorder="1" applyAlignment="1">
      <alignment horizontal="center" vertical="center"/>
    </xf>
    <xf numFmtId="189" fontId="0" fillId="3" borderId="7" xfId="15" applyNumberFormat="1" applyFont="1" applyFill="1" applyBorder="1" applyAlignment="1">
      <alignment horizontal="center" vertical="center"/>
    </xf>
    <xf numFmtId="4" fontId="0" fillId="3" borderId="7" xfId="15" applyNumberFormat="1" applyFont="1" applyFill="1" applyBorder="1" applyAlignment="1">
      <alignment horizontal="center" vertical="center"/>
    </xf>
    <xf numFmtId="191" fontId="0" fillId="3" borderId="8" xfId="15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189" fontId="0" fillId="0" borderId="7" xfId="15" applyNumberFormat="1" applyFont="1" applyFill="1" applyBorder="1" applyAlignment="1">
      <alignment horizontal="center" vertical="center"/>
    </xf>
    <xf numFmtId="191" fontId="0" fillId="0" borderId="8" xfId="15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49" fontId="0" fillId="3" borderId="11" xfId="15" applyNumberFormat="1" applyFont="1" applyFill="1" applyBorder="1" applyAlignment="1">
      <alignment horizontal="center" vertical="center"/>
    </xf>
    <xf numFmtId="49" fontId="0" fillId="3" borderId="12" xfId="15" applyNumberFormat="1" applyFont="1" applyFill="1" applyBorder="1" applyAlignment="1">
      <alignment horizontal="center" vertical="center"/>
    </xf>
    <xf numFmtId="189" fontId="0" fillId="3" borderId="12" xfId="15" applyNumberFormat="1" applyFont="1" applyFill="1" applyBorder="1" applyAlignment="1">
      <alignment horizontal="center" vertical="center"/>
    </xf>
    <xf numFmtId="4" fontId="0" fillId="3" borderId="12" xfId="15" applyNumberFormat="1" applyFont="1" applyFill="1" applyBorder="1" applyAlignment="1">
      <alignment horizontal="center" vertical="center"/>
    </xf>
    <xf numFmtId="191" fontId="0" fillId="3" borderId="13" xfId="15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49" fontId="0" fillId="3" borderId="15" xfId="15" applyNumberFormat="1" applyFont="1" applyFill="1" applyBorder="1" applyAlignment="1">
      <alignment horizontal="center" vertical="center"/>
    </xf>
    <xf numFmtId="49" fontId="0" fillId="3" borderId="16" xfId="15" applyNumberFormat="1" applyFont="1" applyFill="1" applyBorder="1" applyAlignment="1">
      <alignment horizontal="center" vertical="center"/>
    </xf>
    <xf numFmtId="189" fontId="0" fillId="3" borderId="16" xfId="15" applyNumberFormat="1" applyFont="1" applyFill="1" applyBorder="1" applyAlignment="1">
      <alignment horizontal="center" vertical="center"/>
    </xf>
    <xf numFmtId="4" fontId="0" fillId="3" borderId="16" xfId="15" applyNumberFormat="1" applyFont="1" applyFill="1" applyBorder="1" applyAlignment="1">
      <alignment horizontal="center" vertical="center"/>
    </xf>
    <xf numFmtId="191" fontId="0" fillId="3" borderId="17" xfId="15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0" fillId="3" borderId="21" xfId="15" applyNumberFormat="1" applyFont="1" applyFill="1" applyBorder="1" applyAlignment="1">
      <alignment horizontal="center" vertical="center"/>
    </xf>
    <xf numFmtId="49" fontId="0" fillId="3" borderId="22" xfId="15" applyNumberFormat="1" applyFont="1" applyFill="1" applyBorder="1" applyAlignment="1">
      <alignment horizontal="center" vertical="center"/>
    </xf>
    <xf numFmtId="189" fontId="0" fillId="3" borderId="22" xfId="15" applyNumberFormat="1" applyFont="1" applyFill="1" applyBorder="1" applyAlignment="1">
      <alignment horizontal="center" vertical="center"/>
    </xf>
    <xf numFmtId="4" fontId="0" fillId="3" borderId="22" xfId="15" applyNumberFormat="1" applyFont="1" applyFill="1" applyBorder="1" applyAlignment="1">
      <alignment horizontal="center" vertical="center"/>
    </xf>
    <xf numFmtId="191" fontId="0" fillId="3" borderId="23" xfId="15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89" fontId="0" fillId="3" borderId="26" xfId="15" applyNumberFormat="1" applyFont="1" applyFill="1" applyBorder="1" applyAlignment="1">
      <alignment horizontal="center" vertical="center"/>
    </xf>
    <xf numFmtId="49" fontId="0" fillId="3" borderId="27" xfId="15" applyNumberFormat="1" applyFont="1" applyFill="1" applyBorder="1" applyAlignment="1">
      <alignment horizontal="center" vertical="center"/>
    </xf>
    <xf numFmtId="189" fontId="0" fillId="3" borderId="28" xfId="15" applyNumberFormat="1" applyFont="1" applyFill="1" applyBorder="1" applyAlignment="1">
      <alignment horizontal="center" vertical="center" wrapText="1"/>
    </xf>
    <xf numFmtId="191" fontId="0" fillId="3" borderId="29" xfId="15" applyNumberFormat="1" applyFont="1" applyFill="1" applyBorder="1" applyAlignment="1">
      <alignment horizontal="center" vertical="center"/>
    </xf>
    <xf numFmtId="189" fontId="0" fillId="3" borderId="28" xfId="15" applyNumberFormat="1" applyFont="1" applyFill="1" applyBorder="1" applyAlignment="1">
      <alignment horizontal="center" vertical="center"/>
    </xf>
    <xf numFmtId="191" fontId="0" fillId="0" borderId="30" xfId="15" applyNumberFormat="1" applyFont="1" applyFill="1" applyBorder="1" applyAlignment="1">
      <alignment horizontal="center" vertical="center"/>
    </xf>
    <xf numFmtId="189" fontId="0" fillId="3" borderId="6" xfId="15" applyNumberFormat="1" applyFont="1" applyFill="1" applyBorder="1" applyAlignment="1">
      <alignment horizontal="center" vertical="center"/>
    </xf>
    <xf numFmtId="49" fontId="0" fillId="3" borderId="31" xfId="15" applyNumberFormat="1" applyFont="1" applyFill="1" applyBorder="1" applyAlignment="1">
      <alignment horizontal="center" vertical="center"/>
    </xf>
    <xf numFmtId="189" fontId="0" fillId="3" borderId="16" xfId="15" applyNumberFormat="1" applyFont="1" applyFill="1" applyBorder="1" applyAlignment="1">
      <alignment horizontal="center" vertical="center" wrapText="1"/>
    </xf>
    <xf numFmtId="191" fontId="0" fillId="0" borderId="32" xfId="15" applyNumberFormat="1" applyFont="1" applyFill="1" applyBorder="1" applyAlignment="1">
      <alignment horizontal="center" vertical="center"/>
    </xf>
    <xf numFmtId="189" fontId="0" fillId="3" borderId="33" xfId="15" applyNumberFormat="1" applyFont="1" applyFill="1" applyBorder="1" applyAlignment="1">
      <alignment horizontal="center" vertical="center"/>
    </xf>
    <xf numFmtId="49" fontId="0" fillId="3" borderId="34" xfId="15" applyNumberFormat="1" applyFont="1" applyFill="1" applyBorder="1" applyAlignment="1">
      <alignment horizontal="center" vertical="center"/>
    </xf>
    <xf numFmtId="191" fontId="0" fillId="3" borderId="35" xfId="15" applyNumberFormat="1" applyFont="1" applyFill="1" applyBorder="1" applyAlignment="1">
      <alignment horizontal="center" vertical="center"/>
    </xf>
    <xf numFmtId="189" fontId="0" fillId="0" borderId="22" xfId="15" applyNumberFormat="1" applyFont="1" applyFill="1" applyBorder="1" applyAlignment="1">
      <alignment horizontal="center" vertical="center"/>
    </xf>
    <xf numFmtId="191" fontId="0" fillId="0" borderId="36" xfId="15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zoomScaleSheetLayoutView="100" workbookViewId="0" topLeftCell="A1">
      <selection activeCell="M4" sqref="M4"/>
    </sheetView>
  </sheetViews>
  <sheetFormatPr defaultColWidth="11.421875" defaultRowHeight="12.75"/>
  <cols>
    <col min="1" max="1" width="3.140625" style="1" customWidth="1"/>
    <col min="2" max="2" width="79.7109375" style="1" bestFit="1" customWidth="1"/>
    <col min="3" max="3" width="5.421875" style="1" customWidth="1"/>
    <col min="4" max="5" width="16.28125" style="1" customWidth="1"/>
    <col min="6" max="7" width="21.28125" style="1" customWidth="1"/>
    <col min="8" max="8" width="17.28125" style="1" customWidth="1"/>
    <col min="9" max="9" width="23.8515625" style="1" customWidth="1"/>
    <col min="10" max="10" width="21.7109375" style="1" customWidth="1"/>
    <col min="11" max="11" width="19.8515625" style="1" bestFit="1" customWidth="1"/>
    <col min="12" max="12" width="19.8515625" style="1" customWidth="1"/>
    <col min="13" max="13" width="5.57421875" style="1" customWidth="1"/>
    <col min="14" max="14" width="9.140625" style="1" customWidth="1"/>
    <col min="15" max="16384" width="9.140625" style="0" customWidth="1"/>
  </cols>
  <sheetData>
    <row r="1" ht="24" customHeight="1" thickBot="1"/>
    <row r="2" spans="2:12" ht="39" customHeight="1" thickBo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27.75" customHeight="1" thickBot="1"/>
    <row r="4" spans="2:12" ht="35.25" customHeight="1" thickBot="1">
      <c r="B4" s="2" t="s">
        <v>1</v>
      </c>
      <c r="C4" s="3"/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</row>
    <row r="5" spans="2:12" ht="33" customHeight="1">
      <c r="B5" s="7" t="s">
        <v>11</v>
      </c>
      <c r="C5" s="8"/>
      <c r="D5" s="9" t="s">
        <v>12</v>
      </c>
      <c r="E5" s="10" t="s">
        <v>13</v>
      </c>
      <c r="F5" s="10" t="s">
        <v>14</v>
      </c>
      <c r="G5" s="11">
        <v>0.01808</v>
      </c>
      <c r="H5" s="12">
        <v>46500000</v>
      </c>
      <c r="I5" s="13" t="s">
        <v>15</v>
      </c>
      <c r="J5" s="13" t="s">
        <v>15</v>
      </c>
      <c r="K5" s="12">
        <f>32550000-2325000</f>
        <v>30225000</v>
      </c>
      <c r="L5" s="14">
        <v>0.01808</v>
      </c>
    </row>
    <row r="6" spans="2:12" ht="33" customHeight="1">
      <c r="B6" s="7" t="s">
        <v>16</v>
      </c>
      <c r="C6" s="8"/>
      <c r="D6" s="9" t="s">
        <v>17</v>
      </c>
      <c r="E6" s="10" t="s">
        <v>18</v>
      </c>
      <c r="F6" s="10" t="s">
        <v>14</v>
      </c>
      <c r="G6" s="11">
        <v>0.01724</v>
      </c>
      <c r="H6" s="12">
        <v>53500000</v>
      </c>
      <c r="I6" s="13" t="s">
        <v>15</v>
      </c>
      <c r="J6" s="13" t="s">
        <v>15</v>
      </c>
      <c r="K6" s="12">
        <v>40660000</v>
      </c>
      <c r="L6" s="14">
        <v>0.01724</v>
      </c>
    </row>
    <row r="7" spans="2:12" ht="33" customHeight="1">
      <c r="B7" s="15" t="s">
        <v>19</v>
      </c>
      <c r="C7" s="8"/>
      <c r="D7" s="9" t="s">
        <v>20</v>
      </c>
      <c r="E7" s="10" t="s">
        <v>21</v>
      </c>
      <c r="F7" s="10" t="s">
        <v>22</v>
      </c>
      <c r="G7" s="10" t="s">
        <v>23</v>
      </c>
      <c r="H7" s="12">
        <v>50000000</v>
      </c>
      <c r="I7" s="12" t="s">
        <v>15</v>
      </c>
      <c r="J7" s="13" t="s">
        <v>24</v>
      </c>
      <c r="K7" s="16">
        <v>30000000</v>
      </c>
      <c r="L7" s="17">
        <v>0.03561</v>
      </c>
    </row>
    <row r="8" spans="2:12" ht="33" customHeight="1">
      <c r="B8" s="15" t="s">
        <v>25</v>
      </c>
      <c r="C8" s="8"/>
      <c r="D8" s="9" t="s">
        <v>20</v>
      </c>
      <c r="E8" s="10" t="s">
        <v>21</v>
      </c>
      <c r="F8" s="10" t="s">
        <v>22</v>
      </c>
      <c r="G8" s="10" t="s">
        <v>26</v>
      </c>
      <c r="H8" s="12">
        <v>40000000</v>
      </c>
      <c r="I8" s="13" t="s">
        <v>15</v>
      </c>
      <c r="J8" s="13" t="s">
        <v>24</v>
      </c>
      <c r="K8" s="16">
        <v>24000000</v>
      </c>
      <c r="L8" s="17">
        <v>0.035</v>
      </c>
    </row>
    <row r="9" spans="2:12" ht="33" customHeight="1">
      <c r="B9" s="15" t="s">
        <v>27</v>
      </c>
      <c r="C9" s="8"/>
      <c r="D9" s="9" t="s">
        <v>28</v>
      </c>
      <c r="E9" s="10" t="s">
        <v>29</v>
      </c>
      <c r="F9" s="10" t="s">
        <v>22</v>
      </c>
      <c r="G9" s="10" t="s">
        <v>30</v>
      </c>
      <c r="H9" s="12">
        <v>28800000</v>
      </c>
      <c r="I9" s="13" t="s">
        <v>15</v>
      </c>
      <c r="J9" s="13" t="s">
        <v>24</v>
      </c>
      <c r="K9" s="12">
        <v>11520000</v>
      </c>
      <c r="L9" s="14">
        <v>0.02232</v>
      </c>
    </row>
    <row r="10" spans="2:12" ht="33" customHeight="1">
      <c r="B10" s="15" t="s">
        <v>31</v>
      </c>
      <c r="C10" s="8"/>
      <c r="D10" s="9" t="s">
        <v>28</v>
      </c>
      <c r="E10" s="10" t="s">
        <v>29</v>
      </c>
      <c r="F10" s="10" t="s">
        <v>22</v>
      </c>
      <c r="G10" s="10" t="s">
        <v>32</v>
      </c>
      <c r="H10" s="12">
        <v>20000000</v>
      </c>
      <c r="I10" s="13" t="s">
        <v>15</v>
      </c>
      <c r="J10" s="13" t="s">
        <v>24</v>
      </c>
      <c r="K10" s="12">
        <v>8000000</v>
      </c>
      <c r="L10" s="14">
        <v>0.01992</v>
      </c>
    </row>
    <row r="11" spans="2:12" ht="33" customHeight="1">
      <c r="B11" s="15" t="s">
        <v>33</v>
      </c>
      <c r="C11" s="8"/>
      <c r="D11" s="9" t="s">
        <v>28</v>
      </c>
      <c r="E11" s="10" t="s">
        <v>29</v>
      </c>
      <c r="F11" s="10" t="s">
        <v>22</v>
      </c>
      <c r="G11" s="10" t="s">
        <v>34</v>
      </c>
      <c r="H11" s="12">
        <v>20000000</v>
      </c>
      <c r="I11" s="13" t="s">
        <v>15</v>
      </c>
      <c r="J11" s="13" t="s">
        <v>24</v>
      </c>
      <c r="K11" s="12">
        <v>8000000</v>
      </c>
      <c r="L11" s="14">
        <v>0.02132</v>
      </c>
    </row>
    <row r="12" spans="2:12" ht="33" customHeight="1">
      <c r="B12" s="15" t="s">
        <v>35</v>
      </c>
      <c r="C12" s="8"/>
      <c r="D12" s="9" t="s">
        <v>36</v>
      </c>
      <c r="E12" s="10" t="s">
        <v>37</v>
      </c>
      <c r="F12" s="10" t="s">
        <v>22</v>
      </c>
      <c r="G12" s="10" t="s">
        <v>38</v>
      </c>
      <c r="H12" s="12">
        <v>24600000</v>
      </c>
      <c r="I12" s="13" t="s">
        <v>15</v>
      </c>
      <c r="J12" s="13" t="s">
        <v>24</v>
      </c>
      <c r="K12" s="12">
        <v>8200000</v>
      </c>
      <c r="L12" s="14">
        <v>0.02661</v>
      </c>
    </row>
    <row r="13" spans="2:12" ht="33" customHeight="1">
      <c r="B13" s="15" t="s">
        <v>39</v>
      </c>
      <c r="C13" s="8"/>
      <c r="D13" s="9" t="s">
        <v>36</v>
      </c>
      <c r="E13" s="10" t="s">
        <v>40</v>
      </c>
      <c r="F13" s="10" t="s">
        <v>22</v>
      </c>
      <c r="G13" s="10" t="s">
        <v>41</v>
      </c>
      <c r="H13" s="12">
        <v>11970000</v>
      </c>
      <c r="I13" s="13" t="s">
        <v>15</v>
      </c>
      <c r="J13" s="13" t="s">
        <v>24</v>
      </c>
      <c r="K13" s="12">
        <v>8550000</v>
      </c>
      <c r="L13" s="14">
        <v>0.01001</v>
      </c>
    </row>
    <row r="14" spans="2:12" ht="33" customHeight="1">
      <c r="B14" s="18" t="s">
        <v>42</v>
      </c>
      <c r="C14" s="8"/>
      <c r="D14" s="9" t="s">
        <v>43</v>
      </c>
      <c r="E14" s="10" t="s">
        <v>44</v>
      </c>
      <c r="F14" s="10" t="s">
        <v>22</v>
      </c>
      <c r="G14" s="10" t="s">
        <v>45</v>
      </c>
      <c r="H14" s="12">
        <v>15000000</v>
      </c>
      <c r="I14" s="13" t="s">
        <v>15</v>
      </c>
      <c r="J14" s="13" t="s">
        <v>24</v>
      </c>
      <c r="K14" s="12">
        <v>10000000</v>
      </c>
      <c r="L14" s="14">
        <v>0.02883</v>
      </c>
    </row>
    <row r="15" spans="2:12" ht="33" customHeight="1">
      <c r="B15" s="15" t="s">
        <v>46</v>
      </c>
      <c r="C15" s="8"/>
      <c r="D15" s="9" t="s">
        <v>43</v>
      </c>
      <c r="E15" s="10" t="s">
        <v>47</v>
      </c>
      <c r="F15" s="10" t="s">
        <v>14</v>
      </c>
      <c r="G15" s="11">
        <v>0.0324</v>
      </c>
      <c r="H15" s="12">
        <v>10000000</v>
      </c>
      <c r="I15" s="13" t="s">
        <v>15</v>
      </c>
      <c r="J15" s="13" t="s">
        <v>24</v>
      </c>
      <c r="K15" s="12">
        <v>8000000</v>
      </c>
      <c r="L15" s="14">
        <v>0.0324</v>
      </c>
    </row>
    <row r="16" spans="2:12" ht="33" customHeight="1">
      <c r="B16" s="15" t="s">
        <v>48</v>
      </c>
      <c r="C16" s="8"/>
      <c r="D16" s="9" t="s">
        <v>43</v>
      </c>
      <c r="E16" s="10" t="s">
        <v>47</v>
      </c>
      <c r="F16" s="10" t="s">
        <v>22</v>
      </c>
      <c r="G16" s="12" t="s">
        <v>49</v>
      </c>
      <c r="H16" s="12">
        <v>15000000</v>
      </c>
      <c r="I16" s="13" t="s">
        <v>15</v>
      </c>
      <c r="J16" s="13" t="s">
        <v>24</v>
      </c>
      <c r="K16" s="12">
        <v>12000000</v>
      </c>
      <c r="L16" s="14">
        <v>0.03632</v>
      </c>
    </row>
    <row r="17" spans="2:12" ht="33" customHeight="1">
      <c r="B17" s="15" t="s">
        <v>50</v>
      </c>
      <c r="C17" s="8"/>
      <c r="D17" s="9" t="s">
        <v>43</v>
      </c>
      <c r="E17" s="10" t="s">
        <v>51</v>
      </c>
      <c r="F17" s="10" t="s">
        <v>22</v>
      </c>
      <c r="G17" s="10" t="s">
        <v>52</v>
      </c>
      <c r="H17" s="12">
        <v>18340000</v>
      </c>
      <c r="I17" s="13" t="s">
        <v>15</v>
      </c>
      <c r="J17" s="13" t="s">
        <v>24</v>
      </c>
      <c r="K17" s="12">
        <v>15720000</v>
      </c>
      <c r="L17" s="14">
        <v>0.01183</v>
      </c>
    </row>
    <row r="18" spans="2:12" ht="33" customHeight="1">
      <c r="B18" s="15" t="s">
        <v>53</v>
      </c>
      <c r="C18" s="8"/>
      <c r="D18" s="9" t="s">
        <v>54</v>
      </c>
      <c r="E18" s="10" t="s">
        <v>55</v>
      </c>
      <c r="F18" s="10" t="s">
        <v>14</v>
      </c>
      <c r="G18" s="11">
        <v>0.015</v>
      </c>
      <c r="H18" s="12">
        <v>18000000</v>
      </c>
      <c r="I18" s="13" t="s">
        <v>15</v>
      </c>
      <c r="J18" s="13" t="s">
        <v>15</v>
      </c>
      <c r="K18" s="12">
        <v>14400000</v>
      </c>
      <c r="L18" s="14">
        <v>0.015</v>
      </c>
    </row>
    <row r="19" spans="2:12" ht="33" customHeight="1">
      <c r="B19" s="18" t="s">
        <v>56</v>
      </c>
      <c r="C19" s="8"/>
      <c r="D19" s="19" t="s">
        <v>57</v>
      </c>
      <c r="E19" s="20" t="s">
        <v>58</v>
      </c>
      <c r="F19" s="20" t="s">
        <v>14</v>
      </c>
      <c r="G19" s="11">
        <v>0.01503</v>
      </c>
      <c r="H19" s="21">
        <v>14100000</v>
      </c>
      <c r="I19" s="22" t="s">
        <v>15</v>
      </c>
      <c r="J19" s="22" t="s">
        <v>24</v>
      </c>
      <c r="K19" s="21">
        <v>14100000</v>
      </c>
      <c r="L19" s="23">
        <v>0.01503</v>
      </c>
    </row>
    <row r="20" spans="2:12" ht="33" customHeight="1" thickBot="1">
      <c r="B20" s="24" t="s">
        <v>59</v>
      </c>
      <c r="C20" s="8"/>
      <c r="D20" s="25" t="s">
        <v>60</v>
      </c>
      <c r="E20" s="26" t="s">
        <v>61</v>
      </c>
      <c r="F20" s="26" t="s">
        <v>14</v>
      </c>
      <c r="G20" s="11">
        <v>0.01942</v>
      </c>
      <c r="H20" s="27">
        <v>42000000</v>
      </c>
      <c r="I20" s="28" t="s">
        <v>15</v>
      </c>
      <c r="J20" s="28" t="s">
        <v>24</v>
      </c>
      <c r="K20" s="27">
        <v>42000000</v>
      </c>
      <c r="L20" s="29">
        <v>0.01942</v>
      </c>
    </row>
    <row r="21" ht="12.75">
      <c r="K21" s="30"/>
    </row>
    <row r="23" ht="12.75">
      <c r="K23" s="30"/>
    </row>
  </sheetData>
  <mergeCells count="1">
    <mergeCell ref="B2:L2"/>
  </mergeCells>
  <printOptions/>
  <pageMargins left="0.75" right="0.75" top="1" bottom="1" header="0" footer="0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"/>
  <sheetViews>
    <sheetView view="pageBreakPreview" zoomScaleSheetLayoutView="100" workbookViewId="0" topLeftCell="A1">
      <selection activeCell="J6" sqref="J6"/>
    </sheetView>
  </sheetViews>
  <sheetFormatPr defaultColWidth="11.421875" defaultRowHeight="12.75"/>
  <cols>
    <col min="1" max="1" width="3.140625" style="1" customWidth="1"/>
    <col min="2" max="2" width="74.57421875" style="1" customWidth="1"/>
    <col min="3" max="3" width="5.421875" style="1" customWidth="1"/>
    <col min="4" max="5" width="16.28125" style="1" customWidth="1"/>
    <col min="6" max="6" width="21.28125" style="1" bestFit="1" customWidth="1"/>
    <col min="7" max="7" width="21.28125" style="1" hidden="1" customWidth="1"/>
    <col min="8" max="8" width="17.28125" style="1" customWidth="1"/>
    <col min="9" max="10" width="23.8515625" style="1" bestFit="1" customWidth="1"/>
    <col min="11" max="11" width="19.8515625" style="1" bestFit="1" customWidth="1"/>
    <col min="12" max="12" width="19.8515625" style="1" customWidth="1"/>
    <col min="13" max="13" width="5.57421875" style="1" customWidth="1"/>
    <col min="14" max="14" width="9.140625" style="1" customWidth="1"/>
    <col min="15" max="16384" width="9.140625" style="0" customWidth="1"/>
  </cols>
  <sheetData>
    <row r="1" ht="24" customHeight="1" thickBot="1"/>
    <row r="2" spans="2:12" ht="39" customHeight="1" thickBo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27.75" customHeight="1" thickBot="1"/>
    <row r="4" spans="2:12" ht="35.25" customHeight="1" thickBot="1">
      <c r="B4" s="2" t="s">
        <v>62</v>
      </c>
      <c r="C4" s="3"/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</row>
    <row r="5" spans="2:12" ht="33" customHeight="1">
      <c r="B5" s="7" t="s">
        <v>63</v>
      </c>
      <c r="C5" s="8"/>
      <c r="D5" s="9"/>
      <c r="E5" s="10"/>
      <c r="F5" s="10"/>
      <c r="G5" s="12"/>
      <c r="H5" s="12"/>
      <c r="I5" s="13"/>
      <c r="J5" s="13"/>
      <c r="K5" s="12"/>
      <c r="L5" s="14"/>
    </row>
    <row r="6" spans="2:12" ht="33" customHeight="1" thickBot="1">
      <c r="B6" s="24"/>
      <c r="C6" s="8"/>
      <c r="D6" s="34"/>
      <c r="E6" s="35"/>
      <c r="F6" s="35"/>
      <c r="G6" s="35"/>
      <c r="H6" s="36"/>
      <c r="I6" s="37"/>
      <c r="J6" s="37"/>
      <c r="K6" s="36"/>
      <c r="L6" s="38"/>
    </row>
  </sheetData>
  <mergeCells count="1">
    <mergeCell ref="B2:L2"/>
  </mergeCells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tabSelected="1" zoomScaleSheetLayoutView="100" workbookViewId="0" topLeftCell="E4">
      <selection activeCell="I13" sqref="I13"/>
    </sheetView>
  </sheetViews>
  <sheetFormatPr defaultColWidth="11.421875" defaultRowHeight="12.75"/>
  <cols>
    <col min="1" max="1" width="3.140625" style="1" customWidth="1"/>
    <col min="2" max="2" width="80.7109375" style="1" bestFit="1" customWidth="1"/>
    <col min="3" max="3" width="5.421875" style="1" customWidth="1"/>
    <col min="4" max="6" width="17.421875" style="1" customWidth="1"/>
    <col min="7" max="7" width="22.421875" style="1" customWidth="1"/>
    <col min="8" max="8" width="18.28125" style="1" customWidth="1"/>
    <col min="9" max="9" width="21.00390625" style="1" customWidth="1"/>
    <col min="10" max="10" width="19.8515625" style="1" customWidth="1"/>
    <col min="11" max="11" width="5.57421875" style="1" customWidth="1"/>
    <col min="12" max="12" width="9.140625" style="1" customWidth="1"/>
    <col min="13" max="16384" width="9.140625" style="0" customWidth="1"/>
  </cols>
  <sheetData>
    <row r="1" ht="24" customHeight="1" thickBot="1"/>
    <row r="2" spans="2:10" ht="39" customHeight="1" thickBot="1">
      <c r="B2" s="31" t="s">
        <v>64</v>
      </c>
      <c r="C2" s="32"/>
      <c r="D2" s="32"/>
      <c r="E2" s="32"/>
      <c r="F2" s="32"/>
      <c r="G2" s="32"/>
      <c r="H2" s="32"/>
      <c r="I2" s="32"/>
      <c r="J2" s="33"/>
    </row>
    <row r="3" ht="27.75" customHeight="1" thickBot="1"/>
    <row r="4" spans="2:10" ht="35.25" customHeight="1" thickBot="1">
      <c r="B4" s="2" t="s">
        <v>65</v>
      </c>
      <c r="C4" s="3"/>
      <c r="D4" s="4" t="s">
        <v>66</v>
      </c>
      <c r="E4" s="39" t="s">
        <v>2</v>
      </c>
      <c r="F4" s="5" t="s">
        <v>3</v>
      </c>
      <c r="G4" s="5" t="s">
        <v>5</v>
      </c>
      <c r="H4" s="40" t="s">
        <v>67</v>
      </c>
      <c r="I4" s="40" t="s">
        <v>68</v>
      </c>
      <c r="J4" s="6" t="s">
        <v>10</v>
      </c>
    </row>
    <row r="5" spans="2:10" ht="33" customHeight="1">
      <c r="B5" s="7" t="s">
        <v>69</v>
      </c>
      <c r="C5" s="8"/>
      <c r="D5" s="41">
        <v>60000000</v>
      </c>
      <c r="E5" s="42" t="s">
        <v>70</v>
      </c>
      <c r="F5" s="42" t="s">
        <v>71</v>
      </c>
      <c r="G5" s="43" t="s">
        <v>72</v>
      </c>
      <c r="H5" s="44">
        <v>0.009</v>
      </c>
      <c r="I5" s="45">
        <v>60000000</v>
      </c>
      <c r="J5" s="46">
        <v>0.00929</v>
      </c>
    </row>
    <row r="6" spans="2:10" ht="33" customHeight="1">
      <c r="B6" s="7" t="s">
        <v>69</v>
      </c>
      <c r="C6" s="8"/>
      <c r="D6" s="47">
        <v>42000000</v>
      </c>
      <c r="E6" s="48" t="s">
        <v>73</v>
      </c>
      <c r="F6" s="48" t="s">
        <v>74</v>
      </c>
      <c r="G6" s="49" t="s">
        <v>72</v>
      </c>
      <c r="H6" s="44">
        <v>0.01</v>
      </c>
      <c r="I6" s="12">
        <v>42000000</v>
      </c>
      <c r="J6" s="17">
        <v>0.01027</v>
      </c>
    </row>
    <row r="7" spans="2:10" ht="33" customHeight="1">
      <c r="B7" s="15" t="s">
        <v>69</v>
      </c>
      <c r="C7" s="8"/>
      <c r="D7" s="47">
        <v>12000000</v>
      </c>
      <c r="E7" s="48" t="s">
        <v>36</v>
      </c>
      <c r="F7" s="48" t="s">
        <v>75</v>
      </c>
      <c r="G7" s="49" t="s">
        <v>72</v>
      </c>
      <c r="H7" s="44">
        <v>0.045</v>
      </c>
      <c r="I7" s="16">
        <v>12000000</v>
      </c>
      <c r="J7" s="17">
        <v>0.04534</v>
      </c>
    </row>
    <row r="8" spans="2:10" ht="33" customHeight="1">
      <c r="B8" s="15" t="s">
        <v>76</v>
      </c>
      <c r="C8" s="8"/>
      <c r="D8" s="47">
        <v>20000000</v>
      </c>
      <c r="E8" s="48" t="s">
        <v>77</v>
      </c>
      <c r="F8" s="48" t="s">
        <v>78</v>
      </c>
      <c r="G8" s="49" t="s">
        <v>72</v>
      </c>
      <c r="H8" s="44">
        <v>0.0098</v>
      </c>
      <c r="I8" s="12">
        <v>20000000</v>
      </c>
      <c r="J8" s="50">
        <v>0.01006</v>
      </c>
    </row>
    <row r="9" spans="2:10" ht="33" customHeight="1">
      <c r="B9" s="15" t="s">
        <v>76</v>
      </c>
      <c r="C9" s="8"/>
      <c r="D9" s="47">
        <v>10000000</v>
      </c>
      <c r="E9" s="48" t="s">
        <v>73</v>
      </c>
      <c r="F9" s="48" t="s">
        <v>74</v>
      </c>
      <c r="G9" s="49" t="s">
        <v>72</v>
      </c>
      <c r="H9" s="44">
        <v>0.0098</v>
      </c>
      <c r="I9" s="12">
        <v>10000000</v>
      </c>
      <c r="J9" s="17">
        <v>0.01006</v>
      </c>
    </row>
    <row r="10" spans="2:10" ht="33" customHeight="1">
      <c r="B10" s="15" t="s">
        <v>79</v>
      </c>
      <c r="C10" s="8"/>
      <c r="D10" s="47">
        <v>54950000</v>
      </c>
      <c r="E10" s="48" t="s">
        <v>80</v>
      </c>
      <c r="F10" s="48" t="s">
        <v>81</v>
      </c>
      <c r="G10" s="26" t="s">
        <v>82</v>
      </c>
      <c r="H10" s="44">
        <v>0.015</v>
      </c>
      <c r="I10" s="16" t="s">
        <v>83</v>
      </c>
      <c r="J10" s="17">
        <v>0.01581</v>
      </c>
    </row>
    <row r="11" spans="2:10" ht="33" customHeight="1">
      <c r="B11" s="15" t="s">
        <v>79</v>
      </c>
      <c r="C11" s="8"/>
      <c r="D11" s="47">
        <v>48000000</v>
      </c>
      <c r="E11" s="48" t="s">
        <v>73</v>
      </c>
      <c r="F11" s="48" t="s">
        <v>74</v>
      </c>
      <c r="G11" s="26" t="s">
        <v>82</v>
      </c>
      <c r="H11" s="44">
        <v>0.0125</v>
      </c>
      <c r="I11" s="16">
        <v>48000000</v>
      </c>
      <c r="J11" s="17">
        <v>0.01329</v>
      </c>
    </row>
    <row r="12" spans="2:10" ht="33" customHeight="1" thickBot="1">
      <c r="B12" s="24" t="s">
        <v>84</v>
      </c>
      <c r="C12" s="8"/>
      <c r="D12" s="51">
        <v>30000000</v>
      </c>
      <c r="E12" s="52" t="s">
        <v>73</v>
      </c>
      <c r="F12" s="52" t="s">
        <v>74</v>
      </c>
      <c r="G12" s="35" t="s">
        <v>82</v>
      </c>
      <c r="H12" s="53">
        <v>0.0125</v>
      </c>
      <c r="I12" s="54">
        <v>30000000</v>
      </c>
      <c r="J12" s="55">
        <v>0.01329</v>
      </c>
    </row>
    <row r="13" ht="12.75">
      <c r="I13" s="30"/>
    </row>
  </sheetData>
  <mergeCells count="1">
    <mergeCell ref="B2:J2"/>
  </mergeCells>
  <printOptions/>
  <pageMargins left="0.75" right="0.75" top="1" bottom="1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2015-01-23T07:23:12Z</dcterms:created>
  <dcterms:modified xsi:type="dcterms:W3CDTF">2016-05-05T12:43:24Z</dcterms:modified>
  <cp:category/>
  <cp:version/>
  <cp:contentType/>
  <cp:contentStatus/>
</cp:coreProperties>
</file>