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74" i="1" l="1"/>
  <c r="D172" i="1"/>
  <c r="D167" i="1"/>
  <c r="D107" i="1"/>
  <c r="D83" i="1"/>
  <c r="D61" i="1"/>
  <c r="D46" i="1"/>
  <c r="D42" i="1"/>
  <c r="D28" i="1"/>
  <c r="D16" i="1"/>
  <c r="D6" i="1"/>
  <c r="D175" i="1" s="1"/>
</calcChain>
</file>

<file path=xl/sharedStrings.xml><?xml version="1.0" encoding="utf-8"?>
<sst xmlns="http://schemas.openxmlformats.org/spreadsheetml/2006/main" count="336" uniqueCount="316">
  <si>
    <t>T-IZFE S.A.</t>
  </si>
  <si>
    <t>T-Ertzaintza</t>
  </si>
  <si>
    <t>N-Gureak Lanean S.A.</t>
  </si>
  <si>
    <t>AZALPENA</t>
  </si>
  <si>
    <t>HASIERAKO</t>
  </si>
  <si>
    <t>AURREKONTUA</t>
  </si>
  <si>
    <t>PARTIDA GUZTIRA &gt; 1.000.000 € - DIPUTATU NAGUSIA DEPARTAMENTUA</t>
  </si>
  <si>
    <t>T-Kirolgi Fundazioa</t>
  </si>
  <si>
    <t>N-KGNZ,SA</t>
  </si>
  <si>
    <t>*-Real  Sociedad Fundazioa</t>
  </si>
  <si>
    <t>N-Donostiako zinemaldia</t>
  </si>
  <si>
    <t>Osagarri espezifikoa</t>
  </si>
  <si>
    <t>Ikusentzunezko formakuntza proiektuak</t>
  </si>
  <si>
    <t>Gizarte Segurantza</t>
  </si>
  <si>
    <t>Funtzionarioen oinarrizko ordainsariak</t>
  </si>
  <si>
    <t>N-Donostiako  Udala</t>
  </si>
  <si>
    <t>Aplikazio informatikoak. IZFE</t>
  </si>
  <si>
    <t>Plusak eta bestelako kontzeptuak</t>
  </si>
  <si>
    <t>Lanpostuko osagarria</t>
  </si>
  <si>
    <t>GC-Garbiketa</t>
  </si>
  <si>
    <t>GC-Ibilgailu industrialak</t>
  </si>
  <si>
    <t>L-Mendiko kalteordain osagarriak</t>
  </si>
  <si>
    <t>L-Nekazaritza eta Ingurumeneko neurriak</t>
  </si>
  <si>
    <t>*-Txartel Bakarra. Kalte-ordainak. LUR-D</t>
  </si>
  <si>
    <t>*-Txartel Bakarra. Kalte-ordainak. LUR-M</t>
  </si>
  <si>
    <t>*-Txartel Bakarra. Kalte-ordainak. Burun</t>
  </si>
  <si>
    <t>*-Txartel Bakarra. Kalte-ordainak. LUR-E</t>
  </si>
  <si>
    <t>*-Txartel Bakarra. Kalte-ordainak. LUR-Z</t>
  </si>
  <si>
    <t>CP-Hospitalillon parking bat eraiki</t>
  </si>
  <si>
    <t>Lurraldebus gunearen kudeaketa</t>
  </si>
  <si>
    <t>T-Gipuzkoako Garraio Lurralde Agintzarit</t>
  </si>
  <si>
    <t>Atotxako autobusen geltokiaren kanon</t>
  </si>
  <si>
    <t>PARTIDA GUZTIRA &gt; 1.000.000 € - MUGIKORTASUNA ETA LURRALDE ANTOLAKETAKO DEPARTAMENTUA</t>
  </si>
  <si>
    <t>T-Ekarpen orokorra E.A.E.ko aurrekontu g</t>
  </si>
  <si>
    <t>T-Finantziaketa komuna</t>
  </si>
  <si>
    <t>T-Kupoa Estatuari</t>
  </si>
  <si>
    <t>T-Eskumen berriak EJ</t>
  </si>
  <si>
    <t>Epe luzeko maileguak. Amortizazioa</t>
  </si>
  <si>
    <t>T-Aurreko ekitaldiko kupoaren likidazioa</t>
  </si>
  <si>
    <t>T-Egokitzapenerako funts orokorra</t>
  </si>
  <si>
    <t>Amort.-funtsa. Kutxabank 2015</t>
  </si>
  <si>
    <t>Epe luzeko kreditu lerroak. Interesak</t>
  </si>
  <si>
    <t>BEI AP1 Eibar-Gasteiz mail. Amortizazio</t>
  </si>
  <si>
    <t>Epe luz. maileguen int. fin. ent</t>
  </si>
  <si>
    <t>CP-Proiektu Kontua</t>
  </si>
  <si>
    <t>AMP-Postakoak</t>
  </si>
  <si>
    <t>PARTIDA GUZTIRA &gt; 1.000.000 € - OGASUNA ETA FINANTZA DEPARTAMENTUA</t>
  </si>
  <si>
    <t>Urola-Kosta eta Deba Kostako artapena</t>
  </si>
  <si>
    <t>Goierrialdeako artapena</t>
  </si>
  <si>
    <t>Donostialdea eta Bidasoaldekako artapen</t>
  </si>
  <si>
    <t>Ekialdeko artapena eta ustiapena</t>
  </si>
  <si>
    <t>Mendebaldeko artapena eta ustiapena</t>
  </si>
  <si>
    <t>Tunelen instalazio mantentzea</t>
  </si>
  <si>
    <t>Errepid. Foru Sarean lauguneak hobetzea</t>
  </si>
  <si>
    <t>GC-Energia elektrikoa</t>
  </si>
  <si>
    <t>GFA-Donostialdea eta Bidasoalderako erre</t>
  </si>
  <si>
    <t>GFA-Goierrialdeko errepideen artapena et</t>
  </si>
  <si>
    <t>Errepid. Foru Sarea egiturak birgaitzea</t>
  </si>
  <si>
    <t>PARTIDA GUZTIRA &gt; 1.000.000 € - BIDE AZPIEGITURETAKO DEPARTAMENTUA</t>
  </si>
  <si>
    <t>T-Kabia Foru Organismo Autonomoa</t>
  </si>
  <si>
    <t>*-LPPE-Laguntza pertsonalerako prestazio</t>
  </si>
  <si>
    <t>*-FZPE-Familia inguruneko zaintzeko pres</t>
  </si>
  <si>
    <t>A-Adinekoentzako egoitzak</t>
  </si>
  <si>
    <t>*-KGP-Kotizatu gabekoen pentsioak</t>
  </si>
  <si>
    <t>Zaintzarako zentroen kudeaketa</t>
  </si>
  <si>
    <t>T-Uliazpi Fundazioa</t>
  </si>
  <si>
    <t>A-Desgaituentzako egoitzak eta pisuak</t>
  </si>
  <si>
    <t>A-Bazterketan daudenentzako egoitza zent</t>
  </si>
  <si>
    <t>Adinekoentzako egoitza zentroen kudeaket</t>
  </si>
  <si>
    <t>A-Desgaitasuna duten pertsonentzako egun</t>
  </si>
  <si>
    <t>A-Adinekoentzako udal eguneko zentroak</t>
  </si>
  <si>
    <t>A-Enpresak: Eguneko zentroak</t>
  </si>
  <si>
    <t>Familia esku-hartzeko programak</t>
  </si>
  <si>
    <t>A-Adinekoentzako eguneko zentroak</t>
  </si>
  <si>
    <t>A-Unitate psikogeriatrikoak adinekoentza</t>
  </si>
  <si>
    <t>L-Gizarte babesik gabeko adingabeentzako</t>
  </si>
  <si>
    <t>A-Gizarteratzeko programak</t>
  </si>
  <si>
    <t>A-Buru-nahastea dutenentzako egoitzak pi</t>
  </si>
  <si>
    <t>Adinekoentzako eguneko zentroen kudeaket</t>
  </si>
  <si>
    <t>*-Osasun eta gizarte laguntza adineko pe</t>
  </si>
  <si>
    <t>Adingabeak familietan hartzeko laguntzak</t>
  </si>
  <si>
    <t>Adinekoentzako unitate psikogeriatrikoen</t>
  </si>
  <si>
    <t>Eibarko Egogain zentro gerontologikoare</t>
  </si>
  <si>
    <t>Departamentuari atxikitako zentroak</t>
  </si>
  <si>
    <t>T-Gizarte zerbitzuen Garapenerako Funtsa</t>
  </si>
  <si>
    <t>Mendekotasun balorazioa eskatzen duten p</t>
  </si>
  <si>
    <t>*-ZLPE-Zerbitzuari lotutako prestazio ek</t>
  </si>
  <si>
    <t>Desgaituentzako egoitzen kudeaketa</t>
  </si>
  <si>
    <t>A-Gizarteratze eguneko zentroak</t>
  </si>
  <si>
    <t>Haurrak babesteko eskualdeko taldeak kon</t>
  </si>
  <si>
    <t>L-Desgaitasuna duten pertsonentzako lagu</t>
  </si>
  <si>
    <t>A-Pertsona heldu ezinduentzako tutoretza</t>
  </si>
  <si>
    <t>GFA-Gizarte eta osasun zerbitzua Zumarra</t>
  </si>
  <si>
    <t>T-KABIA F.O.A. Inbertsioak</t>
  </si>
  <si>
    <t>L-Laguntzak babesik gabeko egoeretarako</t>
  </si>
  <si>
    <t>Egoitza harreraren jarraipena</t>
  </si>
  <si>
    <t>Indarkeria matxistaren biktimak diren em</t>
  </si>
  <si>
    <t>*-UDITRAC Desgaituen gizarte eta osasun</t>
  </si>
  <si>
    <t>*-Buru-nahastea dutenentzako eguneko zen</t>
  </si>
  <si>
    <t>PARTIDA GUZTIRA &gt; 1.000.000 € - GIZARTE POLITIKAKO DEPARTAMENTUA</t>
  </si>
  <si>
    <t>N-GHK ekarpena</t>
  </si>
  <si>
    <t>*-2018ko Kontsortzioko Hitzarmena</t>
  </si>
  <si>
    <t>PARTIDA GUZTIRA &gt; 1.000.000 € - INGURUMENEKO ETA OBRA HIDRAULIKOETAKO DEPARTAMENTUA</t>
  </si>
  <si>
    <t>PARTIDA GUZTIRA &gt; 1.000.000 € - BATZAR NAGUSIAK</t>
  </si>
  <si>
    <t>PARTIDA GUZTIRA &gt; 1.000.000 € - GIPUZKOAKO FORU ALDUNDIA</t>
  </si>
  <si>
    <t>SAILA</t>
  </si>
  <si>
    <t>1 0130.300.227.03.03 2020 (108)</t>
  </si>
  <si>
    <t>Planifikazioa eta bitartekoen erosketa</t>
  </si>
  <si>
    <t>1 0150.500.470.00.04 2020 (174)</t>
  </si>
  <si>
    <t>*-2019 Euskarazko toki hedabideak</t>
  </si>
  <si>
    <t>1 0250.500.770.00.08 2020 (820)</t>
  </si>
  <si>
    <t>*-2020 Baso-berritzea</t>
  </si>
  <si>
    <t>1 0240.400.470.00.04 2020 (558)</t>
  </si>
  <si>
    <t>1 0250.500.120.00.00 2020 (747)</t>
  </si>
  <si>
    <t>1 0240.400.761.01.02 2020 (590)</t>
  </si>
  <si>
    <t>L-Landa bideak 2019</t>
  </si>
  <si>
    <t>1 0250.500.121.02.00 2020 (749)</t>
  </si>
  <si>
    <t>1 0220.200.781.00.02 2020 (410)</t>
  </si>
  <si>
    <t>L-2019 Zientzia Teknologia eta Berrikunt</t>
  </si>
  <si>
    <t>1 0240.400.770.00.01 2020 (592)</t>
  </si>
  <si>
    <t>*-Ustialekuen modernizazioa 2019</t>
  </si>
  <si>
    <t>1 0220.200.781.00.01 2020 (409)</t>
  </si>
  <si>
    <t>*-2020 Zientzia Teknología eta Berrikunt</t>
  </si>
  <si>
    <t>1 0240.400.470.00.02 2020 (556)</t>
  </si>
  <si>
    <t>PARTIDA GUZTIRA &gt; 1.000.000 € - EKONOMIA SUSTAPENEKO, TURISMOKO ETA  LANDA INGURUNEKO DEPARTAMENTUA</t>
  </si>
  <si>
    <t>1 0310.120.227.13.04 2020 (1061)</t>
  </si>
  <si>
    <t>1 0310.130.461.05.02 2020 (1118)</t>
  </si>
  <si>
    <t>1 0330.300.121.02.00 2020 (1223)</t>
  </si>
  <si>
    <t>1 0340.400.481.00.74 2020 (1392)</t>
  </si>
  <si>
    <t>1 0320.200.481.00.01 2020 (1206)</t>
  </si>
  <si>
    <t>L-2019 Garapenerako Lankidetza Fondoa</t>
  </si>
  <si>
    <t>1 0310.120.461.05.01 2020 (1068)</t>
  </si>
  <si>
    <t>1 0301.010.610.03.01 2020 (897)</t>
  </si>
  <si>
    <t>CP-Koldo Mitxelena eraikinaren obra</t>
  </si>
  <si>
    <t>1 0340.400.761.01.01 2020 (1414)</t>
  </si>
  <si>
    <t>L-Oinarrizko ekipamenduak egitea eta bir</t>
  </si>
  <si>
    <t>1 0320.200.481.00.02 2020 (1207)</t>
  </si>
  <si>
    <t>*-2020 Garapenerako Lankidetza Fondoa</t>
  </si>
  <si>
    <t>1 0310.100.662.00.02 2020 (966)</t>
  </si>
  <si>
    <t>CP-Debako zubia</t>
  </si>
  <si>
    <t>1 0340.400.464.00.01 2020 (1311)</t>
  </si>
  <si>
    <t>PARTIDA GUZTIRA &gt; 1.000.000 € -KULTURA, LANKIDETZA, GAZTERIA ETA KIROL DEPARTAMENTUA</t>
  </si>
  <si>
    <t>1 0440.400.630.02.00 2020 (1616)</t>
  </si>
  <si>
    <t>1 0410.110.121.02.00 2020 (1468)</t>
  </si>
  <si>
    <t>1 0420.210.227.10.00 2020 (1541)</t>
  </si>
  <si>
    <t>1 0430.300.492.00.01 2020 (1570)</t>
  </si>
  <si>
    <t>R-Aurrekontu parte-hartzailea</t>
  </si>
  <si>
    <t>1 0440.400.121.04.00 2020 (1577)</t>
  </si>
  <si>
    <t>1 0440.400.121.01.00 2020 (1574)</t>
  </si>
  <si>
    <t>1 0440.400.461.01.01 2020 (1603)</t>
  </si>
  <si>
    <t>1 0401.010.651.01.00 2020 (1449)</t>
  </si>
  <si>
    <t>1 0420.200.763.00.01 2020 (1509)</t>
  </si>
  <si>
    <t>1 0440.400.120.00.00 2020 (1573)</t>
  </si>
  <si>
    <t>1 0440.400.160.01.00 2020 (1579)</t>
  </si>
  <si>
    <t>1 0440.400.121.02.00 2020 (1575)</t>
  </si>
  <si>
    <t>1 0401.010.227.21.00 2020 (1439)</t>
  </si>
  <si>
    <t>GC-IZFE. Mantenimendu Orokorra</t>
  </si>
  <si>
    <t>PARTIDA GUZTIRA &gt; 1.000.000 € - GOBERNANTZA DEPARTAMENTUA</t>
  </si>
  <si>
    <t>1 0501.020.610.02.02 2020 (1657)</t>
  </si>
  <si>
    <t>CP-Adinberri egoitzaren eraiketa</t>
  </si>
  <si>
    <t>1 0501.020.464.00.01 2020 (1647)</t>
  </si>
  <si>
    <t>T-Mubil Fundazioa</t>
  </si>
  <si>
    <t>1 0501.020.600.00.01 2020 (1655)</t>
  </si>
  <si>
    <t>Mubil egoitza eraikitzeko lursaila</t>
  </si>
  <si>
    <t>PARTIDA GUZTIRA &gt; 1.000.000 € - PROIEKTU ESTRATEGIKOETAKO DEPARTAMENTUA</t>
  </si>
  <si>
    <t>1 0620.200.610.09.01 2020 (1771)</t>
  </si>
  <si>
    <t>Lanak egiteko lizentzia. Adinberri</t>
  </si>
  <si>
    <t>1 0610.100.209.00.01 2020 (1708)</t>
  </si>
  <si>
    <t>1 0610.100.444.00.01 2020 (1721)</t>
  </si>
  <si>
    <t>1 0610.100.492.00.03 2020 (1729)</t>
  </si>
  <si>
    <t>1 0610.100.227.99.03 2020 (1720)</t>
  </si>
  <si>
    <t>1 0610.100.663.00.02 2020 (1738)</t>
  </si>
  <si>
    <t>CP-Lurraldebus Tiket Sistema Berria</t>
  </si>
  <si>
    <t>1 0610.100.492.00.04 2020 (1730)</t>
  </si>
  <si>
    <t>1 0610.110.611.01.05 2020 (1756)</t>
  </si>
  <si>
    <t>Eibar-Malzaga</t>
  </si>
  <si>
    <t>1 0610.100.492.00.06 2020 (1732)</t>
  </si>
  <si>
    <t>1 0620.200.610.02.01 2020 (1769)</t>
  </si>
  <si>
    <t>1 0610.100.492.00.01 2020 (1727)</t>
  </si>
  <si>
    <t>1 0610.100.492.00.05 2020 (1731)</t>
  </si>
  <si>
    <t>1 0610.100.492.00.02 2020 (1728)</t>
  </si>
  <si>
    <t>1 0610.100.492.00.07 2020 (1733)</t>
  </si>
  <si>
    <t>1 0710.100.651.01.01 2020 (1883)</t>
  </si>
  <si>
    <t>CP-Zerga-plataforma berria: ZERGA</t>
  </si>
  <si>
    <t>1 0701.010.222.04.00 2020 (1844)</t>
  </si>
  <si>
    <t>1 0720.210.310.01.02 2020 (1922)</t>
  </si>
  <si>
    <t>1 0710.100.651.01.02 2020 (1884)</t>
  </si>
  <si>
    <t>1 0710.100.121.01.00 2020 (1865)</t>
  </si>
  <si>
    <t>1 0720.210.310.02.00 2020 (1923)</t>
  </si>
  <si>
    <t>1 0701.010.651.01.00 2020 (1861)</t>
  </si>
  <si>
    <t>1 0720.210.911.03.00 2020 (1929)</t>
  </si>
  <si>
    <t>1 0710.100.160.01.00 2020 (1873)</t>
  </si>
  <si>
    <t>1 0710.100.120.00.00 2020 (1864)</t>
  </si>
  <si>
    <t>1 0710.100.121.02.00 2020 (1866)</t>
  </si>
  <si>
    <t>1 0720.210.913.01.02 2020 (1931)</t>
  </si>
  <si>
    <t>1 0720.210.913.02.01 2020 (1932)</t>
  </si>
  <si>
    <t>Kreditu lerroen amortizazioa</t>
  </si>
  <si>
    <t>1 0730.310.440.01.04 2020 (1947)</t>
  </si>
  <si>
    <t>1 0730.310.440.01.02 2020 (1945)</t>
  </si>
  <si>
    <t>1 0720.210.913.01.01 2020 (1930)</t>
  </si>
  <si>
    <t>1 0730.310.400.02.00 2020 (1943)</t>
  </si>
  <si>
    <t>1 0730.310.440.01.03 2020 (1946)</t>
  </si>
  <si>
    <t>1 0730.310.400.01.00 2020 (1942)</t>
  </si>
  <si>
    <t>1 0730.310.461.01.01 2020 (1948)</t>
  </si>
  <si>
    <t>1 0730.310.440.01.01 2020 (1944)</t>
  </si>
  <si>
    <t>1 0810.100.611.03.18 2020 (2043)</t>
  </si>
  <si>
    <t>CP-OZ:A-15 tunelen ekipamendua egokitzek</t>
  </si>
  <si>
    <t>1 0810.120.611.02.12 2020 (2107)</t>
  </si>
  <si>
    <t>Zarataren kontrako jarduerak</t>
  </si>
  <si>
    <t>1 0810.120.611.02.06 2020 (2103)</t>
  </si>
  <si>
    <t>1 0810.100.120.00.00 2020 (1995)</t>
  </si>
  <si>
    <t>1 0810.100.664.00.05 2020 (2050)</t>
  </si>
  <si>
    <t>1 0810.100.611.02.11 2020 (2033)</t>
  </si>
  <si>
    <t>Bide Segurtasuna Sarea</t>
  </si>
  <si>
    <t>1 0810.100.121.02.00 2020 (1997)</t>
  </si>
  <si>
    <t>1 0810.120.611.02.04 2020 (2101)</t>
  </si>
  <si>
    <t>ZB Lehentasun eta oinarriz. Arruntak</t>
  </si>
  <si>
    <t>1 0810.100.664.00.04 2020 (2049)</t>
  </si>
  <si>
    <t>1 0810.120.611.02.07 2020 (2104)</t>
  </si>
  <si>
    <t>ZB eskualde sarea</t>
  </si>
  <si>
    <t>1 0810.110.611.01.01 2020 (2066)</t>
  </si>
  <si>
    <t>Lanak errepideetan</t>
  </si>
  <si>
    <t>1 0810.120.611.02.05 2020 (2102)</t>
  </si>
  <si>
    <t>1 0810.100.221.02.00 2020 (2012)</t>
  </si>
  <si>
    <t>1 0810.110.611.01.07 2020 (2071)</t>
  </si>
  <si>
    <t>GI-638 errepidea hobetzea</t>
  </si>
  <si>
    <t>1 0810.120.611.02.01 2020 (2099)</t>
  </si>
  <si>
    <t>ZB Lehentasun eta oinarriz. Bikoiztuak</t>
  </si>
  <si>
    <t>1 0810.100.611.02.02 2020 (2025)</t>
  </si>
  <si>
    <t>1 0810.100.611.02.08 2020 (2030)</t>
  </si>
  <si>
    <t>1 0810.100.611.02.04 2020 (2026)</t>
  </si>
  <si>
    <t>1 0810.100.611.02.07 2020 (2029)</t>
  </si>
  <si>
    <t>1 0810.110.611.01.02 2020 (2067)</t>
  </si>
  <si>
    <t>CP-GI-2132 errepidea 27 poligonoarekin l</t>
  </si>
  <si>
    <t>1 0810.100.611.02.05 2020 (2027)</t>
  </si>
  <si>
    <t>1 0810.100.611.02.06 2020 (2028)</t>
  </si>
  <si>
    <t>1 0810.100.611.02.18 2020 (2038)</t>
  </si>
  <si>
    <t>CP-A-15 tunelen ekipamendua egokitzeko o</t>
  </si>
  <si>
    <t>1 0920.210.770.00.02 2020 (2348)</t>
  </si>
  <si>
    <t>*-Gureak Lanean S.A.</t>
  </si>
  <si>
    <t>1 0940.400.120.00.00 2020 (2460)</t>
  </si>
  <si>
    <t>1 0910.100.481.00.07 2020 (2204)</t>
  </si>
  <si>
    <t>1 0910.110.227.17.07 2020 (2252)</t>
  </si>
  <si>
    <t>1 0930.310.227.17.05 2020 (2443)</t>
  </si>
  <si>
    <t>1 0910.100.227.13.01 2020 (2183)</t>
  </si>
  <si>
    <t>Arreta Goiztiarra: Profesionalen zerbitz</t>
  </si>
  <si>
    <t>1 0930.310.227.17.08 2020 (2446)</t>
  </si>
  <si>
    <t>Adingabeentzako profesionalizatutako ha</t>
  </si>
  <si>
    <t>1 0920.210.770.00.01 2020 (2347)</t>
  </si>
  <si>
    <t>*-Matia Servicios Sociales SL</t>
  </si>
  <si>
    <t>1 0940.400.121.02.00 2020 (2462)</t>
  </si>
  <si>
    <t>1 0940.400.762.01.02 2020 (2489)</t>
  </si>
  <si>
    <t>1 0910.100.481.00.09 2020 (2206)</t>
  </si>
  <si>
    <t>1 0910.100.481.00.04 2020 (2201)</t>
  </si>
  <si>
    <t>1 0930.300.480.01.01 2020 (2402)</t>
  </si>
  <si>
    <t>1 0930.300.227.17.03 2020 (2392)</t>
  </si>
  <si>
    <t>1 0910.100.780.01.01 2020 (2222)</t>
  </si>
  <si>
    <t>1 0930.310.227.17.10 2020 (2448)</t>
  </si>
  <si>
    <t>1 0920.210.610.03.06 2020 (2328)</t>
  </si>
  <si>
    <t>CP-Lasarteko Atsobakar Egoitzaren obrak</t>
  </si>
  <si>
    <t>1 0930.300.481.00.03 2020 (2405)</t>
  </si>
  <si>
    <t>1 0910.100.227.17.01 2020 (2184)</t>
  </si>
  <si>
    <t>1 0920.210.610.03.01 2020 (2323)</t>
  </si>
  <si>
    <t>1 0940.400.227.10.00 2020 (2482)</t>
  </si>
  <si>
    <t>1 0910.110.227.17.10 2020 (2255)</t>
  </si>
  <si>
    <t>Egoitza Unitatea Eibarko ospitalean</t>
  </si>
  <si>
    <t>1 0901.010.461.01.01 2020 (2163)</t>
  </si>
  <si>
    <t>1 0920.220.480.01.06 2020 (2367)</t>
  </si>
  <si>
    <t>1 0910.110.461.01.04 2020 (2264)</t>
  </si>
  <si>
    <t>A-Etxez-etxeko laguntza zerbitzua: 2019</t>
  </si>
  <si>
    <t>1 0910.100.470.00.01 2020 (2192)</t>
  </si>
  <si>
    <t>1 0920.200.651.01.00 2020 (2308)</t>
  </si>
  <si>
    <t>1 0910.110.227.17.11 2020 (2256)</t>
  </si>
  <si>
    <t>1 0910.100.470.00.03 2020 (2194)</t>
  </si>
  <si>
    <t>A-BNL Buru Nahaste larria Egoitzak, pisu</t>
  </si>
  <si>
    <t>1 0910.110.227.17.02 2020 (2247)</t>
  </si>
  <si>
    <t>1 0930.310.227.17.04 2020 (2442)</t>
  </si>
  <si>
    <t>1 0910.110.481.00.06 2020 (2287)</t>
  </si>
  <si>
    <t>1 0930.300.481.00.02 2020 (2404)</t>
  </si>
  <si>
    <t>1 0940.400.227.17.01 2020 (2483)</t>
  </si>
  <si>
    <t>1 0910.110.481.00.02 2020 (2283)</t>
  </si>
  <si>
    <t>1 0910.110.227.17.03 2020 (2248)</t>
  </si>
  <si>
    <t>1 0930.310.470.00.01 2020 (2451)</t>
  </si>
  <si>
    <t>A-Adingabeen zaintzarako enpresekin itun</t>
  </si>
  <si>
    <t>1 0930.310.480.01.01 2020 (2452)</t>
  </si>
  <si>
    <t>1 0910.110.470.00.02 2020 (2276)</t>
  </si>
  <si>
    <t>1 0910.100.481.00.06 2020 (2203)</t>
  </si>
  <si>
    <t>1 0910.110.481.00.03 2020 (2284)</t>
  </si>
  <si>
    <t>1 0930.310.227.17.03 2020 (2441)</t>
  </si>
  <si>
    <t>1 0910.110.461.01.03 2020 (2263)</t>
  </si>
  <si>
    <t>1 0910.110.470.00.03 2020 (2277)</t>
  </si>
  <si>
    <t>1 0910.110.461.01.06 2020 (2266)</t>
  </si>
  <si>
    <t>*-Etxez-etxeko laguntza zerb: 2020</t>
  </si>
  <si>
    <t>1 0930.300.470.00.01 2020 (2398)</t>
  </si>
  <si>
    <t>1 0910.100.481.00.02 2020 (2199)</t>
  </si>
  <si>
    <t>1 0910.110.227.17.01 2020 (2246)</t>
  </si>
  <si>
    <t>1 0930.310.481.00.01 2020 (2453)</t>
  </si>
  <si>
    <t>A-Adingabeen zaintzarako hitzarmenak</t>
  </si>
  <si>
    <t>1 0930.300.481.00.01 2020 (2403)</t>
  </si>
  <si>
    <t>1 0910.100.481.00.01 2020 (2198)</t>
  </si>
  <si>
    <t>1 0940.400.462.01.01 2020 (2486)</t>
  </si>
  <si>
    <t>1 0920.220.480.01.03 2020 (2365)</t>
  </si>
  <si>
    <t>1 0910.110.470.00.01 2020 (2275)</t>
  </si>
  <si>
    <t>1 0930.310.227.17.01 2020 (2439)</t>
  </si>
  <si>
    <t>1 0910.110.481.00.01 2020 (2282)</t>
  </si>
  <si>
    <t>1 0920.220.480.01.07 2020 (2368)</t>
  </si>
  <si>
    <t>1 0920.220.480.01.08 2020 (2369)</t>
  </si>
  <si>
    <t>1 0940.400.462.01.02 2020 (2487)</t>
  </si>
  <si>
    <t>1 1010.160.227.11.01 2020 (2673)</t>
  </si>
  <si>
    <t>Hondartzen kudeaketa integrala</t>
  </si>
  <si>
    <t>1 1020.200.662.00.01 2020 (2713)</t>
  </si>
  <si>
    <t>1 1010.150.610.02.01 2020 (2660)</t>
  </si>
  <si>
    <t>CP-Gipuzk.Aldaketa Klimatik.Fundaz.egoit</t>
  </si>
  <si>
    <t>1 1010.110.466.00.01 2020 (2557)</t>
  </si>
  <si>
    <t>1 1410.100.460.00.00 2020 (2756)</t>
  </si>
  <si>
    <t>T-Foru erakundeei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</si>
</sst>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.00_);_(\-#,##0.00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8"/>
      </patternFill>
    </fill>
  </fills>
  <borders count="13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0" fontId="1" fillId="0" borderId="0" xfId="0" applyFont="1" applyFill="1"/>
    <xf numFmtId="4" fontId="4" fillId="2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/>
    <xf numFmtId="4" fontId="5" fillId="2" borderId="12" xfId="0" applyNumberFormat="1" applyFont="1" applyFill="1" applyBorder="1"/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</cellXfs>
  <cellStyles count="2">
    <cellStyle name="Normal_Hoja2" xfId="1"/>
    <cellStyle name="Normal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workbookViewId="0">
      <selection sqref="A1:E176"/>
    </sheetView>
  </sheetViews>
  <sheetFormatPr defaultColWidth="9.109375" defaultRowHeight="14.4" x14ac:dyDescent="0.3"/>
  <cols>
    <col min="1" max="1" width="3.109375" style="11" customWidth="1"/>
    <col min="2" max="2" width="35" customWidth="1"/>
    <col min="3" max="3" width="50" customWidth="1"/>
    <col min="4" max="4" width="20" customWidth="1"/>
    <col min="5" max="5" width="3.109375" customWidth="1"/>
    <col min="6" max="6" width="9.109375" style="11"/>
  </cols>
  <sheetData>
    <row r="1" spans="1:5" x14ac:dyDescent="0.3">
      <c r="A1" s="1"/>
      <c r="B1" s="2"/>
      <c r="C1" s="2"/>
      <c r="D1" s="3"/>
      <c r="E1" s="1"/>
    </row>
    <row r="2" spans="1:5" x14ac:dyDescent="0.3">
      <c r="A2" s="1"/>
      <c r="B2" s="20" t="s">
        <v>105</v>
      </c>
      <c r="C2" s="20" t="s">
        <v>3</v>
      </c>
      <c r="D2" s="4" t="s">
        <v>4</v>
      </c>
      <c r="E2" s="1"/>
    </row>
    <row r="3" spans="1:5" x14ac:dyDescent="0.3">
      <c r="A3" s="1"/>
      <c r="B3" s="21"/>
      <c r="C3" s="21"/>
      <c r="D3" s="5" t="s">
        <v>5</v>
      </c>
      <c r="E3" s="1"/>
    </row>
    <row r="4" spans="1:5" x14ac:dyDescent="0.3">
      <c r="A4" s="1"/>
      <c r="B4" s="7" t="s">
        <v>106</v>
      </c>
      <c r="C4" s="7" t="s">
        <v>107</v>
      </c>
      <c r="D4" s="8">
        <v>1180000</v>
      </c>
      <c r="E4" s="1"/>
    </row>
    <row r="5" spans="1:5" x14ac:dyDescent="0.3">
      <c r="A5" s="6"/>
      <c r="B5" s="7" t="s">
        <v>108</v>
      </c>
      <c r="C5" s="7" t="s">
        <v>109</v>
      </c>
      <c r="D5" s="8">
        <v>2187343</v>
      </c>
      <c r="E5" s="6"/>
    </row>
    <row r="6" spans="1:5" x14ac:dyDescent="0.3">
      <c r="A6" s="6"/>
      <c r="B6" s="16" t="s">
        <v>6</v>
      </c>
      <c r="C6" s="17"/>
      <c r="D6" s="10">
        <f>SUM(D4:D5)</f>
        <v>3367343</v>
      </c>
      <c r="E6" s="6"/>
    </row>
    <row r="7" spans="1:5" x14ac:dyDescent="0.3">
      <c r="A7" s="6"/>
      <c r="B7" s="7" t="s">
        <v>110</v>
      </c>
      <c r="C7" s="7" t="s">
        <v>111</v>
      </c>
      <c r="D7" s="8">
        <v>1064000</v>
      </c>
      <c r="E7" s="6"/>
    </row>
    <row r="8" spans="1:5" x14ac:dyDescent="0.3">
      <c r="A8" s="6"/>
      <c r="B8" s="7" t="s">
        <v>112</v>
      </c>
      <c r="C8" s="7" t="s">
        <v>22</v>
      </c>
      <c r="D8" s="8">
        <v>1090000</v>
      </c>
      <c r="E8" s="6"/>
    </row>
    <row r="9" spans="1:5" x14ac:dyDescent="0.3">
      <c r="A9" s="6"/>
      <c r="B9" s="7" t="s">
        <v>113</v>
      </c>
      <c r="C9" s="7" t="s">
        <v>14</v>
      </c>
      <c r="D9" s="8">
        <v>1196434</v>
      </c>
      <c r="E9" s="6"/>
    </row>
    <row r="10" spans="1:5" x14ac:dyDescent="0.3">
      <c r="A10" s="6"/>
      <c r="B10" s="7" t="s">
        <v>114</v>
      </c>
      <c r="C10" s="7" t="s">
        <v>115</v>
      </c>
      <c r="D10" s="8">
        <v>1399874</v>
      </c>
      <c r="E10" s="6"/>
    </row>
    <row r="11" spans="1:5" x14ac:dyDescent="0.3">
      <c r="A11" s="6"/>
      <c r="B11" s="7" t="s">
        <v>116</v>
      </c>
      <c r="C11" s="7" t="s">
        <v>11</v>
      </c>
      <c r="D11" s="8">
        <v>1607340</v>
      </c>
      <c r="E11" s="6"/>
    </row>
    <row r="12" spans="1:5" x14ac:dyDescent="0.3">
      <c r="A12" s="6"/>
      <c r="B12" s="7" t="s">
        <v>117</v>
      </c>
      <c r="C12" s="7" t="s">
        <v>118</v>
      </c>
      <c r="D12" s="8">
        <v>1800000</v>
      </c>
      <c r="E12" s="6"/>
    </row>
    <row r="13" spans="1:5" x14ac:dyDescent="0.3">
      <c r="A13" s="9"/>
      <c r="B13" s="7" t="s">
        <v>119</v>
      </c>
      <c r="C13" s="7" t="s">
        <v>120</v>
      </c>
      <c r="D13" s="8">
        <v>2050000</v>
      </c>
      <c r="E13" s="9"/>
    </row>
    <row r="14" spans="1:5" x14ac:dyDescent="0.3">
      <c r="A14" s="6"/>
      <c r="B14" s="7" t="s">
        <v>121</v>
      </c>
      <c r="C14" s="7" t="s">
        <v>122</v>
      </c>
      <c r="D14" s="8">
        <v>2515000</v>
      </c>
      <c r="E14" s="6"/>
    </row>
    <row r="15" spans="1:5" x14ac:dyDescent="0.3">
      <c r="A15" s="6"/>
      <c r="B15" s="7" t="s">
        <v>123</v>
      </c>
      <c r="C15" s="7" t="s">
        <v>21</v>
      </c>
      <c r="D15" s="8">
        <v>2975000</v>
      </c>
      <c r="E15" s="6"/>
    </row>
    <row r="16" spans="1:5" x14ac:dyDescent="0.3">
      <c r="A16" s="6"/>
      <c r="B16" s="16" t="s">
        <v>124</v>
      </c>
      <c r="C16" s="17"/>
      <c r="D16" s="10">
        <f>SUM(D7:D15)</f>
        <v>15697648</v>
      </c>
      <c r="E16" s="6"/>
    </row>
    <row r="17" spans="1:5" x14ac:dyDescent="0.3">
      <c r="A17" s="6"/>
      <c r="B17" s="7" t="s">
        <v>125</v>
      </c>
      <c r="C17" s="7" t="s">
        <v>12</v>
      </c>
      <c r="D17" s="8">
        <v>1000000</v>
      </c>
      <c r="E17" s="6"/>
    </row>
    <row r="18" spans="1:5" x14ac:dyDescent="0.3">
      <c r="A18" s="6"/>
      <c r="B18" s="7" t="s">
        <v>126</v>
      </c>
      <c r="C18" s="7" t="s">
        <v>10</v>
      </c>
      <c r="D18" s="8">
        <v>1135464</v>
      </c>
      <c r="E18" s="6"/>
    </row>
    <row r="19" spans="1:5" x14ac:dyDescent="0.3">
      <c r="A19" s="6"/>
      <c r="B19" s="7" t="s">
        <v>127</v>
      </c>
      <c r="C19" s="7" t="s">
        <v>11</v>
      </c>
      <c r="D19" s="8">
        <v>1138274</v>
      </c>
      <c r="E19" s="6"/>
    </row>
    <row r="20" spans="1:5" x14ac:dyDescent="0.3">
      <c r="A20" s="6"/>
      <c r="B20" s="7" t="s">
        <v>128</v>
      </c>
      <c r="C20" s="7" t="s">
        <v>9</v>
      </c>
      <c r="D20" s="8">
        <v>1180000</v>
      </c>
      <c r="E20" s="6"/>
    </row>
    <row r="21" spans="1:5" x14ac:dyDescent="0.3">
      <c r="A21" s="6"/>
      <c r="B21" s="7" t="s">
        <v>129</v>
      </c>
      <c r="C21" s="7" t="s">
        <v>130</v>
      </c>
      <c r="D21" s="8">
        <v>1512000</v>
      </c>
      <c r="E21" s="6"/>
    </row>
    <row r="22" spans="1:5" x14ac:dyDescent="0.3">
      <c r="A22" s="6"/>
      <c r="B22" s="7" t="s">
        <v>131</v>
      </c>
      <c r="C22" s="7" t="s">
        <v>8</v>
      </c>
      <c r="D22" s="8">
        <v>1720000</v>
      </c>
      <c r="E22" s="6"/>
    </row>
    <row r="23" spans="1:5" x14ac:dyDescent="0.3">
      <c r="A23" s="6"/>
      <c r="B23" s="7" t="s">
        <v>132</v>
      </c>
      <c r="C23" s="7" t="s">
        <v>133</v>
      </c>
      <c r="D23" s="8">
        <v>1940000</v>
      </c>
      <c r="E23" s="6"/>
    </row>
    <row r="24" spans="1:5" x14ac:dyDescent="0.3">
      <c r="A24" s="6"/>
      <c r="B24" s="7" t="s">
        <v>134</v>
      </c>
      <c r="C24" s="7" t="s">
        <v>135</v>
      </c>
      <c r="D24" s="8">
        <v>2060000</v>
      </c>
      <c r="E24" s="6"/>
    </row>
    <row r="25" spans="1:5" x14ac:dyDescent="0.3">
      <c r="A25" s="6"/>
      <c r="B25" s="7" t="s">
        <v>136</v>
      </c>
      <c r="C25" s="7" t="s">
        <v>137</v>
      </c>
      <c r="D25" s="8">
        <v>2348000</v>
      </c>
      <c r="E25" s="6"/>
    </row>
    <row r="26" spans="1:5" x14ac:dyDescent="0.3">
      <c r="A26" s="6"/>
      <c r="B26" s="7" t="s">
        <v>138</v>
      </c>
      <c r="C26" s="7" t="s">
        <v>139</v>
      </c>
      <c r="D26" s="8">
        <v>2455000</v>
      </c>
      <c r="E26" s="6"/>
    </row>
    <row r="27" spans="1:5" x14ac:dyDescent="0.3">
      <c r="A27" s="6"/>
      <c r="B27" s="7" t="s">
        <v>140</v>
      </c>
      <c r="C27" s="7" t="s">
        <v>7</v>
      </c>
      <c r="D27" s="8">
        <v>3028000</v>
      </c>
      <c r="E27" s="6"/>
    </row>
    <row r="28" spans="1:5" x14ac:dyDescent="0.3">
      <c r="A28" s="6"/>
      <c r="B28" s="22" t="s">
        <v>141</v>
      </c>
      <c r="C28" s="23"/>
      <c r="D28" s="10">
        <f>SUM(D17:D27)</f>
        <v>19516738</v>
      </c>
      <c r="E28" s="6"/>
    </row>
    <row r="29" spans="1:5" x14ac:dyDescent="0.3">
      <c r="A29" s="6"/>
      <c r="B29" s="7" t="s">
        <v>142</v>
      </c>
      <c r="C29" s="7" t="s">
        <v>20</v>
      </c>
      <c r="D29" s="8">
        <v>1000000</v>
      </c>
      <c r="E29" s="6"/>
    </row>
    <row r="30" spans="1:5" x14ac:dyDescent="0.3">
      <c r="A30" s="6"/>
      <c r="B30" s="7" t="s">
        <v>143</v>
      </c>
      <c r="C30" s="7" t="s">
        <v>11</v>
      </c>
      <c r="D30" s="8">
        <v>1035532</v>
      </c>
      <c r="E30" s="6"/>
    </row>
    <row r="31" spans="1:5" x14ac:dyDescent="0.3">
      <c r="A31" s="6"/>
      <c r="B31" s="7" t="s">
        <v>144</v>
      </c>
      <c r="C31" s="7" t="s">
        <v>19</v>
      </c>
      <c r="D31" s="8">
        <v>1088600</v>
      </c>
      <c r="E31" s="6"/>
    </row>
    <row r="32" spans="1:5" x14ac:dyDescent="0.3">
      <c r="A32" s="6"/>
      <c r="B32" s="7" t="s">
        <v>145</v>
      </c>
      <c r="C32" s="7" t="s">
        <v>146</v>
      </c>
      <c r="D32" s="8">
        <v>1200000</v>
      </c>
      <c r="E32" s="6"/>
    </row>
    <row r="33" spans="1:5" x14ac:dyDescent="0.3">
      <c r="A33" s="6"/>
      <c r="B33" s="7" t="s">
        <v>147</v>
      </c>
      <c r="C33" s="7" t="s">
        <v>17</v>
      </c>
      <c r="D33" s="8">
        <v>1356279</v>
      </c>
      <c r="E33" s="6"/>
    </row>
    <row r="34" spans="1:5" x14ac:dyDescent="0.3">
      <c r="A34" s="6"/>
      <c r="B34" s="7" t="s">
        <v>148</v>
      </c>
      <c r="C34" s="7" t="s">
        <v>18</v>
      </c>
      <c r="D34" s="8">
        <v>1648687</v>
      </c>
      <c r="E34" s="6"/>
    </row>
    <row r="35" spans="1:5" x14ac:dyDescent="0.3">
      <c r="A35" s="6"/>
      <c r="B35" s="7" t="s">
        <v>149</v>
      </c>
      <c r="C35" s="7" t="s">
        <v>15</v>
      </c>
      <c r="D35" s="8">
        <v>1750000</v>
      </c>
      <c r="E35" s="6"/>
    </row>
    <row r="36" spans="1:5" x14ac:dyDescent="0.3">
      <c r="A36" s="6"/>
      <c r="B36" s="7" t="s">
        <v>150</v>
      </c>
      <c r="C36" s="7" t="s">
        <v>16</v>
      </c>
      <c r="D36" s="8">
        <v>1909642</v>
      </c>
      <c r="E36" s="6"/>
    </row>
    <row r="37" spans="1:5" x14ac:dyDescent="0.3">
      <c r="A37" s="6"/>
      <c r="B37" s="7" t="s">
        <v>151</v>
      </c>
      <c r="C37" s="7" t="s">
        <v>0</v>
      </c>
      <c r="D37" s="8">
        <v>3800662</v>
      </c>
      <c r="E37" s="6"/>
    </row>
    <row r="38" spans="1:5" x14ac:dyDescent="0.3">
      <c r="A38" s="6"/>
      <c r="B38" s="7" t="s">
        <v>152</v>
      </c>
      <c r="C38" s="7" t="s">
        <v>14</v>
      </c>
      <c r="D38" s="8">
        <v>3885145</v>
      </c>
      <c r="E38" s="6"/>
    </row>
    <row r="39" spans="1:5" x14ac:dyDescent="0.3">
      <c r="A39" s="6"/>
      <c r="B39" s="7" t="s">
        <v>153</v>
      </c>
      <c r="C39" s="7" t="s">
        <v>13</v>
      </c>
      <c r="D39" s="8">
        <v>4498318</v>
      </c>
      <c r="E39" s="6"/>
    </row>
    <row r="40" spans="1:5" x14ac:dyDescent="0.3">
      <c r="A40" s="6"/>
      <c r="B40" s="7" t="s">
        <v>154</v>
      </c>
      <c r="C40" s="7" t="s">
        <v>11</v>
      </c>
      <c r="D40" s="8">
        <v>6807695</v>
      </c>
      <c r="E40" s="6"/>
    </row>
    <row r="41" spans="1:5" x14ac:dyDescent="0.3">
      <c r="A41" s="6"/>
      <c r="B41" s="7" t="s">
        <v>155</v>
      </c>
      <c r="C41" s="7" t="s">
        <v>156</v>
      </c>
      <c r="D41" s="8">
        <v>9026180</v>
      </c>
      <c r="E41" s="6"/>
    </row>
    <row r="42" spans="1:5" x14ac:dyDescent="0.3">
      <c r="A42" s="6"/>
      <c r="B42" s="22" t="s">
        <v>157</v>
      </c>
      <c r="C42" s="23"/>
      <c r="D42" s="10">
        <f>SUM(D29:D41)</f>
        <v>39006740</v>
      </c>
      <c r="E42" s="6"/>
    </row>
    <row r="43" spans="1:5" x14ac:dyDescent="0.3">
      <c r="A43" s="6"/>
      <c r="B43" s="7" t="s">
        <v>158</v>
      </c>
      <c r="C43" s="7" t="s">
        <v>159</v>
      </c>
      <c r="D43" s="8">
        <v>1000000</v>
      </c>
      <c r="E43" s="6"/>
    </row>
    <row r="44" spans="1:5" x14ac:dyDescent="0.3">
      <c r="A44" s="6"/>
      <c r="B44" s="7" t="s">
        <v>160</v>
      </c>
      <c r="C44" s="7" t="s">
        <v>161</v>
      </c>
      <c r="D44" s="8">
        <v>1012593</v>
      </c>
      <c r="E44" s="6"/>
    </row>
    <row r="45" spans="1:5" x14ac:dyDescent="0.3">
      <c r="A45" s="9"/>
      <c r="B45" s="7" t="s">
        <v>162</v>
      </c>
      <c r="C45" s="7" t="s">
        <v>163</v>
      </c>
      <c r="D45" s="8">
        <v>1109148</v>
      </c>
      <c r="E45" s="9"/>
    </row>
    <row r="46" spans="1:5" x14ac:dyDescent="0.3">
      <c r="A46" s="6"/>
      <c r="B46" s="22" t="s">
        <v>164</v>
      </c>
      <c r="C46" s="23"/>
      <c r="D46" s="10">
        <f>SUM(D43:D45)</f>
        <v>3121741</v>
      </c>
      <c r="E46" s="6"/>
    </row>
    <row r="47" spans="1:5" x14ac:dyDescent="0.3">
      <c r="A47" s="6"/>
      <c r="B47" s="7" t="s">
        <v>165</v>
      </c>
      <c r="C47" s="7" t="s">
        <v>166</v>
      </c>
      <c r="D47" s="8">
        <v>1100000</v>
      </c>
      <c r="E47" s="6"/>
    </row>
    <row r="48" spans="1:5" x14ac:dyDescent="0.3">
      <c r="A48" s="6"/>
      <c r="B48" s="7" t="s">
        <v>167</v>
      </c>
      <c r="C48" s="7" t="s">
        <v>31</v>
      </c>
      <c r="D48" s="8">
        <v>1103024</v>
      </c>
      <c r="E48" s="6"/>
    </row>
    <row r="49" spans="1:5" x14ac:dyDescent="0.3">
      <c r="A49" s="6"/>
      <c r="B49" s="7" t="s">
        <v>168</v>
      </c>
      <c r="C49" s="7" t="s">
        <v>30</v>
      </c>
      <c r="D49" s="8">
        <v>1358579</v>
      </c>
      <c r="E49" s="6"/>
    </row>
    <row r="50" spans="1:5" x14ac:dyDescent="0.3">
      <c r="A50" s="6"/>
      <c r="B50" s="7" t="s">
        <v>169</v>
      </c>
      <c r="C50" s="7" t="s">
        <v>27</v>
      </c>
      <c r="D50" s="8">
        <v>1651658</v>
      </c>
      <c r="E50" s="6"/>
    </row>
    <row r="51" spans="1:5" x14ac:dyDescent="0.3">
      <c r="A51" s="6"/>
      <c r="B51" s="7" t="s">
        <v>170</v>
      </c>
      <c r="C51" s="7" t="s">
        <v>29</v>
      </c>
      <c r="D51" s="8">
        <v>1959956</v>
      </c>
      <c r="E51" s="6"/>
    </row>
    <row r="52" spans="1:5" x14ac:dyDescent="0.3">
      <c r="A52" s="6"/>
      <c r="B52" s="7" t="s">
        <v>171</v>
      </c>
      <c r="C52" s="7" t="s">
        <v>172</v>
      </c>
      <c r="D52" s="8">
        <v>2275000</v>
      </c>
      <c r="E52" s="6"/>
    </row>
    <row r="53" spans="1:5" x14ac:dyDescent="0.3">
      <c r="A53" s="6"/>
      <c r="B53" s="7" t="s">
        <v>173</v>
      </c>
      <c r="C53" s="7" t="s">
        <v>27</v>
      </c>
      <c r="D53" s="8">
        <v>2839543</v>
      </c>
      <c r="E53" s="6"/>
    </row>
    <row r="54" spans="1:5" x14ac:dyDescent="0.3">
      <c r="A54" s="6"/>
      <c r="B54" s="7" t="s">
        <v>174</v>
      </c>
      <c r="C54" s="7" t="s">
        <v>175</v>
      </c>
      <c r="D54" s="8">
        <v>3171495</v>
      </c>
      <c r="E54" s="6"/>
    </row>
    <row r="55" spans="1:5" x14ac:dyDescent="0.3">
      <c r="A55" s="6"/>
      <c r="B55" s="7" t="s">
        <v>176</v>
      </c>
      <c r="C55" s="7" t="s">
        <v>24</v>
      </c>
      <c r="D55" s="8">
        <v>3213501</v>
      </c>
      <c r="E55" s="6"/>
    </row>
    <row r="56" spans="1:5" x14ac:dyDescent="0.3">
      <c r="A56" s="6"/>
      <c r="B56" s="7" t="s">
        <v>177</v>
      </c>
      <c r="C56" s="7" t="s">
        <v>28</v>
      </c>
      <c r="D56" s="8">
        <v>4200000</v>
      </c>
      <c r="E56" s="6"/>
    </row>
    <row r="57" spans="1:5" x14ac:dyDescent="0.3">
      <c r="A57" s="6"/>
      <c r="B57" s="7" t="s">
        <v>178</v>
      </c>
      <c r="C57" s="7" t="s">
        <v>26</v>
      </c>
      <c r="D57" s="8">
        <v>5719064</v>
      </c>
      <c r="E57" s="6"/>
    </row>
    <row r="58" spans="1:5" x14ac:dyDescent="0.3">
      <c r="A58" s="6"/>
      <c r="B58" s="7" t="s">
        <v>179</v>
      </c>
      <c r="C58" s="7" t="s">
        <v>25</v>
      </c>
      <c r="D58" s="8">
        <v>5762440</v>
      </c>
      <c r="E58" s="6"/>
    </row>
    <row r="59" spans="1:5" x14ac:dyDescent="0.3">
      <c r="A59" s="6"/>
      <c r="B59" s="7" t="s">
        <v>180</v>
      </c>
      <c r="C59" s="7" t="s">
        <v>24</v>
      </c>
      <c r="D59" s="8">
        <v>7493108</v>
      </c>
      <c r="E59" s="6"/>
    </row>
    <row r="60" spans="1:5" x14ac:dyDescent="0.3">
      <c r="A60" s="6"/>
      <c r="B60" s="7" t="s">
        <v>181</v>
      </c>
      <c r="C60" s="7" t="s">
        <v>23</v>
      </c>
      <c r="D60" s="8">
        <v>9489391</v>
      </c>
      <c r="E60" s="6"/>
    </row>
    <row r="61" spans="1:5" x14ac:dyDescent="0.3">
      <c r="A61" s="6"/>
      <c r="B61" s="16" t="s">
        <v>32</v>
      </c>
      <c r="C61" s="17"/>
      <c r="D61" s="10">
        <f>SUM(D47:D60)</f>
        <v>51336759</v>
      </c>
      <c r="E61" s="6"/>
    </row>
    <row r="62" spans="1:5" x14ac:dyDescent="0.3">
      <c r="A62" s="6"/>
      <c r="B62" s="7" t="s">
        <v>182</v>
      </c>
      <c r="C62" s="7" t="s">
        <v>183</v>
      </c>
      <c r="D62" s="8">
        <v>1170000</v>
      </c>
      <c r="E62" s="6"/>
    </row>
    <row r="63" spans="1:5" x14ac:dyDescent="0.3">
      <c r="A63" s="6"/>
      <c r="B63" s="7" t="s">
        <v>184</v>
      </c>
      <c r="C63" s="7" t="s">
        <v>45</v>
      </c>
      <c r="D63" s="8">
        <v>1390000</v>
      </c>
      <c r="E63" s="6"/>
    </row>
    <row r="64" spans="1:5" x14ac:dyDescent="0.3">
      <c r="A64" s="6"/>
      <c r="B64" s="7" t="s">
        <v>185</v>
      </c>
      <c r="C64" s="7" t="s">
        <v>43</v>
      </c>
      <c r="D64" s="8">
        <v>1486000</v>
      </c>
      <c r="E64" s="6"/>
    </row>
    <row r="65" spans="1:5" x14ac:dyDescent="0.3">
      <c r="A65" s="6"/>
      <c r="B65" s="7" t="s">
        <v>186</v>
      </c>
      <c r="C65" s="7" t="s">
        <v>44</v>
      </c>
      <c r="D65" s="8">
        <v>1500000</v>
      </c>
      <c r="E65" s="6"/>
    </row>
    <row r="66" spans="1:5" x14ac:dyDescent="0.3">
      <c r="A66" s="6"/>
      <c r="B66" s="7" t="s">
        <v>187</v>
      </c>
      <c r="C66" s="7" t="s">
        <v>18</v>
      </c>
      <c r="D66" s="8">
        <v>3069987</v>
      </c>
      <c r="E66" s="6"/>
    </row>
    <row r="67" spans="1:5" x14ac:dyDescent="0.3">
      <c r="A67" s="6"/>
      <c r="B67" s="7" t="s">
        <v>188</v>
      </c>
      <c r="C67" s="7" t="s">
        <v>41</v>
      </c>
      <c r="D67" s="8">
        <v>3864000</v>
      </c>
      <c r="E67" s="6"/>
    </row>
    <row r="68" spans="1:5" x14ac:dyDescent="0.3">
      <c r="A68" s="6"/>
      <c r="B68" s="7" t="s">
        <v>189</v>
      </c>
      <c r="C68" s="7" t="s">
        <v>16</v>
      </c>
      <c r="D68" s="8">
        <v>4455029</v>
      </c>
      <c r="E68" s="6"/>
    </row>
    <row r="69" spans="1:5" x14ac:dyDescent="0.3">
      <c r="A69" s="6"/>
      <c r="B69" s="7" t="s">
        <v>190</v>
      </c>
      <c r="C69" s="7" t="s">
        <v>42</v>
      </c>
      <c r="D69" s="8">
        <v>4465000</v>
      </c>
      <c r="E69" s="6"/>
    </row>
    <row r="70" spans="1:5" x14ac:dyDescent="0.3">
      <c r="A70" s="6"/>
      <c r="B70" s="7" t="s">
        <v>191</v>
      </c>
      <c r="C70" s="7" t="s">
        <v>13</v>
      </c>
      <c r="D70" s="8">
        <v>4591337</v>
      </c>
      <c r="E70" s="6"/>
    </row>
    <row r="71" spans="1:5" x14ac:dyDescent="0.3">
      <c r="A71" s="6"/>
      <c r="B71" s="7" t="s">
        <v>192</v>
      </c>
      <c r="C71" s="7" t="s">
        <v>14</v>
      </c>
      <c r="D71" s="8">
        <v>6760665</v>
      </c>
      <c r="E71" s="6"/>
    </row>
    <row r="72" spans="1:5" x14ac:dyDescent="0.3">
      <c r="A72" s="6"/>
      <c r="B72" s="7" t="s">
        <v>193</v>
      </c>
      <c r="C72" s="7" t="s">
        <v>11</v>
      </c>
      <c r="D72" s="8">
        <v>8532954</v>
      </c>
      <c r="E72" s="6"/>
    </row>
    <row r="73" spans="1:5" x14ac:dyDescent="0.3">
      <c r="A73" s="6"/>
      <c r="B73" s="7" t="s">
        <v>194</v>
      </c>
      <c r="C73" s="7" t="s">
        <v>40</v>
      </c>
      <c r="D73" s="8">
        <v>8800000</v>
      </c>
      <c r="E73" s="6"/>
    </row>
    <row r="74" spans="1:5" x14ac:dyDescent="0.3">
      <c r="A74" s="6"/>
      <c r="B74" s="7" t="s">
        <v>195</v>
      </c>
      <c r="C74" s="7" t="s">
        <v>196</v>
      </c>
      <c r="D74" s="8">
        <v>13000000</v>
      </c>
      <c r="E74" s="6"/>
    </row>
    <row r="75" spans="1:5" x14ac:dyDescent="0.3">
      <c r="A75" s="6"/>
      <c r="B75" s="7" t="s">
        <v>197</v>
      </c>
      <c r="C75" s="7" t="s">
        <v>39</v>
      </c>
      <c r="D75" s="8">
        <v>13783757</v>
      </c>
      <c r="E75" s="6"/>
    </row>
    <row r="76" spans="1:5" x14ac:dyDescent="0.3">
      <c r="A76" s="6"/>
      <c r="B76" s="7" t="s">
        <v>198</v>
      </c>
      <c r="C76" s="7" t="s">
        <v>1</v>
      </c>
      <c r="D76" s="8">
        <v>14766669</v>
      </c>
      <c r="E76" s="6"/>
    </row>
    <row r="77" spans="1:5" x14ac:dyDescent="0.3">
      <c r="A77" s="6"/>
      <c r="B77" s="7" t="s">
        <v>199</v>
      </c>
      <c r="C77" s="7" t="s">
        <v>37</v>
      </c>
      <c r="D77" s="8">
        <v>19300000</v>
      </c>
      <c r="E77" s="6"/>
    </row>
    <row r="78" spans="1:5" x14ac:dyDescent="0.3">
      <c r="A78" s="6"/>
      <c r="B78" s="7" t="s">
        <v>200</v>
      </c>
      <c r="C78" s="7" t="s">
        <v>38</v>
      </c>
      <c r="D78" s="8">
        <v>46260669</v>
      </c>
      <c r="E78" s="6"/>
    </row>
    <row r="79" spans="1:5" x14ac:dyDescent="0.3">
      <c r="A79" s="6"/>
      <c r="B79" s="7" t="s">
        <v>201</v>
      </c>
      <c r="C79" s="7" t="s">
        <v>36</v>
      </c>
      <c r="D79" s="8">
        <v>235413307</v>
      </c>
      <c r="E79" s="6"/>
    </row>
    <row r="80" spans="1:5" x14ac:dyDescent="0.3">
      <c r="A80" s="6"/>
      <c r="B80" s="7" t="s">
        <v>202</v>
      </c>
      <c r="C80" s="7" t="s">
        <v>35</v>
      </c>
      <c r="D80" s="8">
        <v>321484031</v>
      </c>
      <c r="E80" s="6"/>
    </row>
    <row r="81" spans="1:5" x14ac:dyDescent="0.3">
      <c r="A81" s="6"/>
      <c r="B81" s="7" t="s">
        <v>203</v>
      </c>
      <c r="C81" s="7" t="s">
        <v>34</v>
      </c>
      <c r="D81" s="8">
        <v>535483390</v>
      </c>
      <c r="E81" s="6"/>
    </row>
    <row r="82" spans="1:5" x14ac:dyDescent="0.3">
      <c r="A82" s="6"/>
      <c r="B82" s="7" t="s">
        <v>204</v>
      </c>
      <c r="C82" s="7" t="s">
        <v>33</v>
      </c>
      <c r="D82" s="8">
        <v>3241528666</v>
      </c>
      <c r="E82" s="6"/>
    </row>
    <row r="83" spans="1:5" x14ac:dyDescent="0.3">
      <c r="A83" s="6"/>
      <c r="B83" s="16" t="s">
        <v>46</v>
      </c>
      <c r="C83" s="17"/>
      <c r="D83" s="10">
        <f>SUM(D62:D82)</f>
        <v>4491105461</v>
      </c>
      <c r="E83" s="6"/>
    </row>
    <row r="84" spans="1:5" x14ac:dyDescent="0.3">
      <c r="A84" s="6"/>
      <c r="B84" s="7" t="s">
        <v>205</v>
      </c>
      <c r="C84" s="7" t="s">
        <v>206</v>
      </c>
      <c r="D84" s="8">
        <v>1000000</v>
      </c>
      <c r="E84" s="6"/>
    </row>
    <row r="85" spans="1:5" x14ac:dyDescent="0.3">
      <c r="A85" s="6"/>
      <c r="B85" s="7" t="s">
        <v>207</v>
      </c>
      <c r="C85" s="7" t="s">
        <v>208</v>
      </c>
      <c r="D85" s="8">
        <v>1000000</v>
      </c>
      <c r="E85" s="6"/>
    </row>
    <row r="86" spans="1:5" x14ac:dyDescent="0.3">
      <c r="A86" s="6"/>
      <c r="B86" s="7" t="s">
        <v>209</v>
      </c>
      <c r="C86" s="7" t="s">
        <v>57</v>
      </c>
      <c r="D86" s="8">
        <v>1009357</v>
      </c>
      <c r="E86" s="6"/>
    </row>
    <row r="87" spans="1:5" x14ac:dyDescent="0.3">
      <c r="A87" s="6"/>
      <c r="B87" s="7" t="s">
        <v>210</v>
      </c>
      <c r="C87" s="7" t="s">
        <v>14</v>
      </c>
      <c r="D87" s="8">
        <v>1053267</v>
      </c>
      <c r="E87" s="6"/>
    </row>
    <row r="88" spans="1:5" x14ac:dyDescent="0.3">
      <c r="A88" s="6"/>
      <c r="B88" s="7" t="s">
        <v>211</v>
      </c>
      <c r="C88" s="7" t="s">
        <v>56</v>
      </c>
      <c r="D88" s="8">
        <v>1063750</v>
      </c>
      <c r="E88" s="6"/>
    </row>
    <row r="89" spans="1:5" x14ac:dyDescent="0.3">
      <c r="A89" s="6"/>
      <c r="B89" s="7" t="s">
        <v>212</v>
      </c>
      <c r="C89" s="7" t="s">
        <v>213</v>
      </c>
      <c r="D89" s="8">
        <v>1271919</v>
      </c>
      <c r="E89" s="6"/>
    </row>
    <row r="90" spans="1:5" x14ac:dyDescent="0.3">
      <c r="A90" s="6"/>
      <c r="B90" s="7" t="s">
        <v>214</v>
      </c>
      <c r="C90" s="7" t="s">
        <v>11</v>
      </c>
      <c r="D90" s="8">
        <v>1407295</v>
      </c>
      <c r="E90" s="6"/>
    </row>
    <row r="91" spans="1:5" x14ac:dyDescent="0.3">
      <c r="A91" s="6"/>
      <c r="B91" s="7" t="s">
        <v>215</v>
      </c>
      <c r="C91" s="7" t="s">
        <v>216</v>
      </c>
      <c r="D91" s="8">
        <v>1525624</v>
      </c>
      <c r="E91" s="6"/>
    </row>
    <row r="92" spans="1:5" x14ac:dyDescent="0.3">
      <c r="A92" s="6"/>
      <c r="B92" s="7" t="s">
        <v>217</v>
      </c>
      <c r="C92" s="7" t="s">
        <v>55</v>
      </c>
      <c r="D92" s="8">
        <v>1570477</v>
      </c>
      <c r="E92" s="6"/>
    </row>
    <row r="93" spans="1:5" x14ac:dyDescent="0.3">
      <c r="A93" s="6"/>
      <c r="B93" s="7" t="s">
        <v>218</v>
      </c>
      <c r="C93" s="7" t="s">
        <v>219</v>
      </c>
      <c r="D93" s="8">
        <v>1720000</v>
      </c>
      <c r="E93" s="6"/>
    </row>
    <row r="94" spans="1:5" x14ac:dyDescent="0.3">
      <c r="A94" s="6"/>
      <c r="B94" s="7" t="s">
        <v>220</v>
      </c>
      <c r="C94" s="7" t="s">
        <v>221</v>
      </c>
      <c r="D94" s="8">
        <v>2141313</v>
      </c>
      <c r="E94" s="6"/>
    </row>
    <row r="95" spans="1:5" x14ac:dyDescent="0.3">
      <c r="A95" s="6"/>
      <c r="B95" s="7" t="s">
        <v>222</v>
      </c>
      <c r="C95" s="7" t="s">
        <v>53</v>
      </c>
      <c r="D95" s="8">
        <v>2152637</v>
      </c>
      <c r="E95" s="6"/>
    </row>
    <row r="96" spans="1:5" x14ac:dyDescent="0.3">
      <c r="A96" s="6"/>
      <c r="B96" s="7" t="s">
        <v>223</v>
      </c>
      <c r="C96" s="7" t="s">
        <v>54</v>
      </c>
      <c r="D96" s="8">
        <v>2400000</v>
      </c>
      <c r="E96" s="6"/>
    </row>
    <row r="97" spans="1:5" x14ac:dyDescent="0.3">
      <c r="A97" s="6"/>
      <c r="B97" s="7" t="s">
        <v>224</v>
      </c>
      <c r="C97" s="7" t="s">
        <v>225</v>
      </c>
      <c r="D97" s="8">
        <v>2764137</v>
      </c>
      <c r="E97" s="6"/>
    </row>
    <row r="98" spans="1:5" x14ac:dyDescent="0.3">
      <c r="A98" s="6"/>
      <c r="B98" s="7" t="s">
        <v>226</v>
      </c>
      <c r="C98" s="7" t="s">
        <v>227</v>
      </c>
      <c r="D98" s="8">
        <v>2964725</v>
      </c>
      <c r="E98" s="6"/>
    </row>
    <row r="99" spans="1:5" x14ac:dyDescent="0.3">
      <c r="A99" s="6"/>
      <c r="B99" s="7" t="s">
        <v>228</v>
      </c>
      <c r="C99" s="7" t="s">
        <v>52</v>
      </c>
      <c r="D99" s="8">
        <v>3424292</v>
      </c>
      <c r="E99" s="6"/>
    </row>
    <row r="100" spans="1:5" x14ac:dyDescent="0.3">
      <c r="A100" s="6"/>
      <c r="B100" s="7" t="s">
        <v>229</v>
      </c>
      <c r="C100" s="7" t="s">
        <v>51</v>
      </c>
      <c r="D100" s="8">
        <v>3884527</v>
      </c>
      <c r="E100" s="6"/>
    </row>
    <row r="101" spans="1:5" x14ac:dyDescent="0.3">
      <c r="A101" s="6"/>
      <c r="B101" s="7" t="s">
        <v>230</v>
      </c>
      <c r="C101" s="7" t="s">
        <v>49</v>
      </c>
      <c r="D101" s="8">
        <v>3884952</v>
      </c>
      <c r="E101" s="6"/>
    </row>
    <row r="102" spans="1:5" x14ac:dyDescent="0.3">
      <c r="A102" s="6"/>
      <c r="B102" s="7" t="s">
        <v>231</v>
      </c>
      <c r="C102" s="7" t="s">
        <v>50</v>
      </c>
      <c r="D102" s="8">
        <v>4108904</v>
      </c>
      <c r="E102" s="6"/>
    </row>
    <row r="103" spans="1:5" x14ac:dyDescent="0.3">
      <c r="A103" s="6"/>
      <c r="B103" s="7" t="s">
        <v>232</v>
      </c>
      <c r="C103" s="7" t="s">
        <v>233</v>
      </c>
      <c r="D103" s="8">
        <v>4278764</v>
      </c>
      <c r="E103" s="6"/>
    </row>
    <row r="104" spans="1:5" x14ac:dyDescent="0.3">
      <c r="A104" s="6"/>
      <c r="B104" s="7" t="s">
        <v>234</v>
      </c>
      <c r="C104" s="7" t="s">
        <v>48</v>
      </c>
      <c r="D104" s="8">
        <v>4292583</v>
      </c>
      <c r="E104" s="6"/>
    </row>
    <row r="105" spans="1:5" x14ac:dyDescent="0.3">
      <c r="A105" s="6"/>
      <c r="B105" s="7" t="s">
        <v>235</v>
      </c>
      <c r="C105" s="7" t="s">
        <v>47</v>
      </c>
      <c r="D105" s="8">
        <v>5317111</v>
      </c>
      <c r="E105" s="6"/>
    </row>
    <row r="106" spans="1:5" x14ac:dyDescent="0.3">
      <c r="A106" s="6"/>
      <c r="B106" s="7" t="s">
        <v>236</v>
      </c>
      <c r="C106" s="7" t="s">
        <v>237</v>
      </c>
      <c r="D106" s="8">
        <v>10500000</v>
      </c>
      <c r="E106" s="6"/>
    </row>
    <row r="107" spans="1:5" x14ac:dyDescent="0.3">
      <c r="A107" s="6"/>
      <c r="B107" s="16" t="s">
        <v>58</v>
      </c>
      <c r="C107" s="17"/>
      <c r="D107" s="10">
        <f>SUM(D84:D106)</f>
        <v>64735634</v>
      </c>
      <c r="E107" s="6"/>
    </row>
    <row r="108" spans="1:5" x14ac:dyDescent="0.3">
      <c r="A108" s="6"/>
      <c r="B108" s="7" t="s">
        <v>238</v>
      </c>
      <c r="C108" s="7" t="s">
        <v>239</v>
      </c>
      <c r="D108" s="8">
        <v>1000000</v>
      </c>
      <c r="E108" s="6"/>
    </row>
    <row r="109" spans="1:5" x14ac:dyDescent="0.3">
      <c r="A109" s="6"/>
      <c r="B109" s="7" t="s">
        <v>240</v>
      </c>
      <c r="C109" s="7" t="s">
        <v>14</v>
      </c>
      <c r="D109" s="8">
        <v>1052106</v>
      </c>
      <c r="E109" s="6"/>
    </row>
    <row r="110" spans="1:5" x14ac:dyDescent="0.3">
      <c r="A110" s="6"/>
      <c r="B110" s="7" t="s">
        <v>241</v>
      </c>
      <c r="C110" s="7" t="s">
        <v>98</v>
      </c>
      <c r="D110" s="8">
        <v>1075554</v>
      </c>
      <c r="E110" s="6"/>
    </row>
    <row r="111" spans="1:5" x14ac:dyDescent="0.3">
      <c r="A111" s="6"/>
      <c r="B111" s="7" t="s">
        <v>242</v>
      </c>
      <c r="C111" s="7" t="s">
        <v>92</v>
      </c>
      <c r="D111" s="8">
        <v>1118763</v>
      </c>
      <c r="E111" s="6"/>
    </row>
    <row r="112" spans="1:5" x14ac:dyDescent="0.3">
      <c r="A112" s="6"/>
      <c r="B112" s="7" t="s">
        <v>243</v>
      </c>
      <c r="C112" s="7" t="s">
        <v>95</v>
      </c>
      <c r="D112" s="8">
        <v>1121352</v>
      </c>
      <c r="E112" s="6"/>
    </row>
    <row r="113" spans="1:5" x14ac:dyDescent="0.3">
      <c r="A113" s="6"/>
      <c r="B113" s="7" t="s">
        <v>244</v>
      </c>
      <c r="C113" s="7" t="s">
        <v>245</v>
      </c>
      <c r="D113" s="8">
        <v>1131557</v>
      </c>
      <c r="E113" s="6"/>
    </row>
    <row r="114" spans="1:5" x14ac:dyDescent="0.3">
      <c r="A114" s="6"/>
      <c r="B114" s="7" t="s">
        <v>246</v>
      </c>
      <c r="C114" s="7" t="s">
        <v>247</v>
      </c>
      <c r="D114" s="8">
        <v>1169609</v>
      </c>
      <c r="E114" s="6"/>
    </row>
    <row r="115" spans="1:5" x14ac:dyDescent="0.3">
      <c r="A115" s="6"/>
      <c r="B115" s="7" t="s">
        <v>248</v>
      </c>
      <c r="C115" s="7" t="s">
        <v>249</v>
      </c>
      <c r="D115" s="8">
        <v>1175000</v>
      </c>
      <c r="E115" s="6"/>
    </row>
    <row r="116" spans="1:5" x14ac:dyDescent="0.3">
      <c r="A116" s="6"/>
      <c r="B116" s="7" t="s">
        <v>250</v>
      </c>
      <c r="C116" s="7" t="s">
        <v>11</v>
      </c>
      <c r="D116" s="8">
        <v>1221273</v>
      </c>
      <c r="E116" s="6"/>
    </row>
    <row r="117" spans="1:5" x14ac:dyDescent="0.3">
      <c r="A117" s="6"/>
      <c r="B117" s="7" t="s">
        <v>251</v>
      </c>
      <c r="C117" s="7" t="s">
        <v>93</v>
      </c>
      <c r="D117" s="8">
        <v>1255000</v>
      </c>
      <c r="E117" s="6"/>
    </row>
    <row r="118" spans="1:5" x14ac:dyDescent="0.3">
      <c r="A118" s="6"/>
      <c r="B118" s="7" t="s">
        <v>252</v>
      </c>
      <c r="C118" s="7" t="s">
        <v>97</v>
      </c>
      <c r="D118" s="8">
        <v>1286889</v>
      </c>
      <c r="E118" s="6"/>
    </row>
    <row r="119" spans="1:5" x14ac:dyDescent="0.3">
      <c r="A119" s="6"/>
      <c r="B119" s="7" t="s">
        <v>253</v>
      </c>
      <c r="C119" s="7" t="s">
        <v>91</v>
      </c>
      <c r="D119" s="8">
        <v>1359806</v>
      </c>
      <c r="E119" s="6"/>
    </row>
    <row r="120" spans="1:5" x14ac:dyDescent="0.3">
      <c r="A120" s="6"/>
      <c r="B120" s="7" t="s">
        <v>254</v>
      </c>
      <c r="C120" s="7" t="s">
        <v>94</v>
      </c>
      <c r="D120" s="8">
        <v>1378779</v>
      </c>
      <c r="E120" s="6"/>
    </row>
    <row r="121" spans="1:5" x14ac:dyDescent="0.3">
      <c r="A121" s="6"/>
      <c r="B121" s="7" t="s">
        <v>255</v>
      </c>
      <c r="C121" s="7" t="s">
        <v>96</v>
      </c>
      <c r="D121" s="8">
        <v>1409453</v>
      </c>
      <c r="E121" s="6"/>
    </row>
    <row r="122" spans="1:5" x14ac:dyDescent="0.3">
      <c r="A122" s="6"/>
      <c r="B122" s="7" t="s">
        <v>256</v>
      </c>
      <c r="C122" s="7" t="s">
        <v>90</v>
      </c>
      <c r="D122" s="8">
        <v>1505000</v>
      </c>
      <c r="E122" s="6"/>
    </row>
    <row r="123" spans="1:5" x14ac:dyDescent="0.3">
      <c r="A123" s="6"/>
      <c r="B123" s="7" t="s">
        <v>257</v>
      </c>
      <c r="C123" s="7" t="s">
        <v>89</v>
      </c>
      <c r="D123" s="8">
        <v>1596549</v>
      </c>
      <c r="E123" s="6"/>
    </row>
    <row r="124" spans="1:5" x14ac:dyDescent="0.3">
      <c r="A124" s="6"/>
      <c r="B124" s="7" t="s">
        <v>258</v>
      </c>
      <c r="C124" s="7" t="s">
        <v>259</v>
      </c>
      <c r="D124" s="8">
        <v>1600000</v>
      </c>
      <c r="E124" s="6"/>
    </row>
    <row r="125" spans="1:5" x14ac:dyDescent="0.3">
      <c r="A125" s="6"/>
      <c r="B125" s="7" t="s">
        <v>260</v>
      </c>
      <c r="C125" s="7" t="s">
        <v>88</v>
      </c>
      <c r="D125" s="8">
        <v>1627248</v>
      </c>
      <c r="E125" s="6"/>
    </row>
    <row r="126" spans="1:5" x14ac:dyDescent="0.3">
      <c r="A126" s="6"/>
      <c r="B126" s="7" t="s">
        <v>261</v>
      </c>
      <c r="C126" s="7" t="s">
        <v>87</v>
      </c>
      <c r="D126" s="8">
        <v>1659211</v>
      </c>
      <c r="E126" s="6"/>
    </row>
    <row r="127" spans="1:5" x14ac:dyDescent="0.3">
      <c r="A127" s="6"/>
      <c r="B127" s="7" t="s">
        <v>262</v>
      </c>
      <c r="C127" s="7" t="s">
        <v>83</v>
      </c>
      <c r="D127" s="8">
        <v>1713510</v>
      </c>
      <c r="E127" s="6"/>
    </row>
    <row r="128" spans="1:5" x14ac:dyDescent="0.3">
      <c r="A128" s="6"/>
      <c r="B128" s="7" t="s">
        <v>263</v>
      </c>
      <c r="C128" s="7" t="s">
        <v>19</v>
      </c>
      <c r="D128" s="8">
        <v>1720000</v>
      </c>
      <c r="E128" s="6"/>
    </row>
    <row r="129" spans="1:5" x14ac:dyDescent="0.3">
      <c r="A129" s="6"/>
      <c r="B129" s="7" t="s">
        <v>264</v>
      </c>
      <c r="C129" s="7" t="s">
        <v>265</v>
      </c>
      <c r="D129" s="8">
        <v>1939950</v>
      </c>
      <c r="E129" s="6"/>
    </row>
    <row r="130" spans="1:5" x14ac:dyDescent="0.3">
      <c r="A130" s="6"/>
      <c r="B130" s="7" t="s">
        <v>266</v>
      </c>
      <c r="C130" s="7" t="s">
        <v>84</v>
      </c>
      <c r="D130" s="8">
        <v>1997733</v>
      </c>
      <c r="E130" s="6"/>
    </row>
    <row r="131" spans="1:5" x14ac:dyDescent="0.3">
      <c r="A131" s="6"/>
      <c r="B131" s="7" t="s">
        <v>267</v>
      </c>
      <c r="C131" s="7" t="s">
        <v>86</v>
      </c>
      <c r="D131" s="8">
        <v>2001597</v>
      </c>
      <c r="E131" s="6"/>
    </row>
    <row r="132" spans="1:5" x14ac:dyDescent="0.3">
      <c r="A132" s="6"/>
      <c r="B132" s="7" t="s">
        <v>268</v>
      </c>
      <c r="C132" s="7" t="s">
        <v>269</v>
      </c>
      <c r="D132" s="8">
        <v>2019558</v>
      </c>
      <c r="E132" s="6"/>
    </row>
    <row r="133" spans="1:5" x14ac:dyDescent="0.3">
      <c r="A133" s="6"/>
      <c r="B133" s="7" t="s">
        <v>270</v>
      </c>
      <c r="C133" s="7" t="s">
        <v>66</v>
      </c>
      <c r="D133" s="8">
        <v>2239193</v>
      </c>
      <c r="E133" s="6"/>
    </row>
    <row r="134" spans="1:5" x14ac:dyDescent="0.3">
      <c r="A134" s="6"/>
      <c r="B134" s="7" t="s">
        <v>271</v>
      </c>
      <c r="C134" s="7" t="s">
        <v>16</v>
      </c>
      <c r="D134" s="8">
        <v>2289820</v>
      </c>
      <c r="E134" s="6"/>
    </row>
    <row r="135" spans="1:5" x14ac:dyDescent="0.3">
      <c r="A135" s="6"/>
      <c r="B135" s="7" t="s">
        <v>272</v>
      </c>
      <c r="C135" s="7" t="s">
        <v>85</v>
      </c>
      <c r="D135" s="8">
        <v>2344181</v>
      </c>
      <c r="E135" s="6"/>
    </row>
    <row r="136" spans="1:5" x14ac:dyDescent="0.3">
      <c r="A136" s="6"/>
      <c r="B136" s="7" t="s">
        <v>273</v>
      </c>
      <c r="C136" s="7" t="s">
        <v>274</v>
      </c>
      <c r="D136" s="8">
        <v>2618537</v>
      </c>
      <c r="E136" s="6"/>
    </row>
    <row r="137" spans="1:5" x14ac:dyDescent="0.3">
      <c r="A137" s="6"/>
      <c r="B137" s="7" t="s">
        <v>275</v>
      </c>
      <c r="C137" s="7" t="s">
        <v>81</v>
      </c>
      <c r="D137" s="8">
        <v>2798238</v>
      </c>
      <c r="E137" s="6"/>
    </row>
    <row r="138" spans="1:5" x14ac:dyDescent="0.3">
      <c r="A138" s="6"/>
      <c r="B138" s="7" t="s">
        <v>276</v>
      </c>
      <c r="C138" s="7" t="s">
        <v>80</v>
      </c>
      <c r="D138" s="8">
        <v>2940078</v>
      </c>
      <c r="E138" s="6"/>
    </row>
    <row r="139" spans="1:5" x14ac:dyDescent="0.3">
      <c r="A139" s="6"/>
      <c r="B139" s="7" t="s">
        <v>277</v>
      </c>
      <c r="C139" s="7" t="s">
        <v>79</v>
      </c>
      <c r="D139" s="8">
        <v>2946818</v>
      </c>
      <c r="E139" s="6"/>
    </row>
    <row r="140" spans="1:5" x14ac:dyDescent="0.3">
      <c r="A140" s="6"/>
      <c r="B140" s="7" t="s">
        <v>278</v>
      </c>
      <c r="C140" s="7" t="s">
        <v>76</v>
      </c>
      <c r="D140" s="8">
        <v>2996196</v>
      </c>
      <c r="E140" s="6"/>
    </row>
    <row r="141" spans="1:5" x14ac:dyDescent="0.3">
      <c r="A141" s="6"/>
      <c r="B141" s="7" t="s">
        <v>279</v>
      </c>
      <c r="C141" s="7" t="s">
        <v>82</v>
      </c>
      <c r="D141" s="8">
        <v>3035700</v>
      </c>
      <c r="E141" s="6"/>
    </row>
    <row r="142" spans="1:5" x14ac:dyDescent="0.3">
      <c r="A142" s="6"/>
      <c r="B142" s="7" t="s">
        <v>280</v>
      </c>
      <c r="C142" s="7" t="s">
        <v>74</v>
      </c>
      <c r="D142" s="8">
        <v>3224126</v>
      </c>
      <c r="E142" s="6"/>
    </row>
    <row r="143" spans="1:5" x14ac:dyDescent="0.3">
      <c r="A143" s="6"/>
      <c r="B143" s="7" t="s">
        <v>281</v>
      </c>
      <c r="C143" s="7" t="s">
        <v>78</v>
      </c>
      <c r="D143" s="8">
        <v>3265508</v>
      </c>
      <c r="E143" s="6"/>
    </row>
    <row r="144" spans="1:5" x14ac:dyDescent="0.3">
      <c r="A144" s="6"/>
      <c r="B144" s="7" t="s">
        <v>282</v>
      </c>
      <c r="C144" s="7" t="s">
        <v>283</v>
      </c>
      <c r="D144" s="8">
        <v>3537199</v>
      </c>
      <c r="E144" s="6"/>
    </row>
    <row r="145" spans="1:5" x14ac:dyDescent="0.3">
      <c r="A145" s="6"/>
      <c r="B145" s="7" t="s">
        <v>284</v>
      </c>
      <c r="C145" s="7" t="s">
        <v>75</v>
      </c>
      <c r="D145" s="8">
        <v>3537727</v>
      </c>
      <c r="E145" s="6"/>
    </row>
    <row r="146" spans="1:5" x14ac:dyDescent="0.3">
      <c r="A146" s="6"/>
      <c r="B146" s="7" t="s">
        <v>285</v>
      </c>
      <c r="C146" s="7" t="s">
        <v>74</v>
      </c>
      <c r="D146" s="8">
        <v>3633353</v>
      </c>
      <c r="E146" s="6"/>
    </row>
    <row r="147" spans="1:5" x14ac:dyDescent="0.3">
      <c r="A147" s="6"/>
      <c r="B147" s="7" t="s">
        <v>286</v>
      </c>
      <c r="C147" s="7" t="s">
        <v>77</v>
      </c>
      <c r="D147" s="8">
        <v>3722753</v>
      </c>
      <c r="E147" s="6"/>
    </row>
    <row r="148" spans="1:5" x14ac:dyDescent="0.3">
      <c r="A148" s="6"/>
      <c r="B148" s="7" t="s">
        <v>287</v>
      </c>
      <c r="C148" s="7" t="s">
        <v>73</v>
      </c>
      <c r="D148" s="8">
        <v>4033486</v>
      </c>
      <c r="E148" s="6"/>
    </row>
    <row r="149" spans="1:5" x14ac:dyDescent="0.3">
      <c r="A149" s="6"/>
      <c r="B149" s="7" t="s">
        <v>288</v>
      </c>
      <c r="C149" s="7" t="s">
        <v>72</v>
      </c>
      <c r="D149" s="8">
        <v>4523818</v>
      </c>
      <c r="E149" s="6"/>
    </row>
    <row r="150" spans="1:5" x14ac:dyDescent="0.3">
      <c r="A150" s="6"/>
      <c r="B150" s="7" t="s">
        <v>289</v>
      </c>
      <c r="C150" s="7" t="s">
        <v>70</v>
      </c>
      <c r="D150" s="8">
        <v>5400845</v>
      </c>
      <c r="E150" s="6"/>
    </row>
    <row r="151" spans="1:5" x14ac:dyDescent="0.3">
      <c r="A151" s="6"/>
      <c r="B151" s="7" t="s">
        <v>290</v>
      </c>
      <c r="C151" s="7" t="s">
        <v>71</v>
      </c>
      <c r="D151" s="8">
        <v>5464487</v>
      </c>
      <c r="E151" s="6"/>
    </row>
    <row r="152" spans="1:5" x14ac:dyDescent="0.3">
      <c r="A152" s="6"/>
      <c r="B152" s="7" t="s">
        <v>291</v>
      </c>
      <c r="C152" s="7" t="s">
        <v>292</v>
      </c>
      <c r="D152" s="8">
        <v>6020714</v>
      </c>
      <c r="E152" s="6"/>
    </row>
    <row r="153" spans="1:5" x14ac:dyDescent="0.3">
      <c r="A153" s="6"/>
      <c r="B153" s="7" t="s">
        <v>293</v>
      </c>
      <c r="C153" s="7" t="s">
        <v>2</v>
      </c>
      <c r="D153" s="8">
        <v>7110327</v>
      </c>
      <c r="E153" s="6"/>
    </row>
    <row r="154" spans="1:5" x14ac:dyDescent="0.3">
      <c r="A154" s="6"/>
      <c r="B154" s="7" t="s">
        <v>294</v>
      </c>
      <c r="C154" s="7" t="s">
        <v>69</v>
      </c>
      <c r="D154" s="8">
        <v>8437245</v>
      </c>
      <c r="E154" s="6"/>
    </row>
    <row r="155" spans="1:5" x14ac:dyDescent="0.3">
      <c r="A155" s="6"/>
      <c r="B155" s="7" t="s">
        <v>295</v>
      </c>
      <c r="C155" s="7" t="s">
        <v>68</v>
      </c>
      <c r="D155" s="8">
        <v>9175618</v>
      </c>
      <c r="E155" s="6"/>
    </row>
    <row r="156" spans="1:5" x14ac:dyDescent="0.3">
      <c r="A156" s="6"/>
      <c r="B156" s="7" t="s">
        <v>296</v>
      </c>
      <c r="C156" s="7" t="s">
        <v>297</v>
      </c>
      <c r="D156" s="8">
        <v>9269322</v>
      </c>
      <c r="E156" s="6"/>
    </row>
    <row r="157" spans="1:5" x14ac:dyDescent="0.3">
      <c r="A157" s="6"/>
      <c r="B157" s="7" t="s">
        <v>298</v>
      </c>
      <c r="C157" s="7" t="s">
        <v>67</v>
      </c>
      <c r="D157" s="8">
        <v>10912739</v>
      </c>
      <c r="E157" s="6"/>
    </row>
    <row r="158" spans="1:5" x14ac:dyDescent="0.3">
      <c r="A158" s="6"/>
      <c r="B158" s="7" t="s">
        <v>299</v>
      </c>
      <c r="C158" s="7" t="s">
        <v>66</v>
      </c>
      <c r="D158" s="8">
        <v>16459897</v>
      </c>
      <c r="E158" s="6"/>
    </row>
    <row r="159" spans="1:5" x14ac:dyDescent="0.3">
      <c r="A159" s="6"/>
      <c r="B159" s="7" t="s">
        <v>300</v>
      </c>
      <c r="C159" s="7" t="s">
        <v>65</v>
      </c>
      <c r="D159" s="8">
        <v>17419496</v>
      </c>
      <c r="E159" s="6"/>
    </row>
    <row r="160" spans="1:5" x14ac:dyDescent="0.3">
      <c r="A160" s="6"/>
      <c r="B160" s="7" t="s">
        <v>301</v>
      </c>
      <c r="C160" s="7" t="s">
        <v>63</v>
      </c>
      <c r="D160" s="8">
        <v>19197413</v>
      </c>
      <c r="E160" s="6"/>
    </row>
    <row r="161" spans="1:5" x14ac:dyDescent="0.3">
      <c r="A161" s="6"/>
      <c r="B161" s="7" t="s">
        <v>302</v>
      </c>
      <c r="C161" s="7" t="s">
        <v>62</v>
      </c>
      <c r="D161" s="8">
        <v>19406179</v>
      </c>
      <c r="E161" s="6"/>
    </row>
    <row r="162" spans="1:5" x14ac:dyDescent="0.3">
      <c r="A162" s="6"/>
      <c r="B162" s="7" t="s">
        <v>303</v>
      </c>
      <c r="C162" s="7" t="s">
        <v>64</v>
      </c>
      <c r="D162" s="8">
        <v>19514329</v>
      </c>
      <c r="E162" s="6"/>
    </row>
    <row r="163" spans="1:5" x14ac:dyDescent="0.3">
      <c r="A163" s="6"/>
      <c r="B163" s="7" t="s">
        <v>304</v>
      </c>
      <c r="C163" s="7" t="s">
        <v>62</v>
      </c>
      <c r="D163" s="8">
        <v>19795656</v>
      </c>
      <c r="E163" s="6"/>
    </row>
    <row r="164" spans="1:5" x14ac:dyDescent="0.3">
      <c r="A164" s="6"/>
      <c r="B164" s="7" t="s">
        <v>305</v>
      </c>
      <c r="C164" s="7" t="s">
        <v>61</v>
      </c>
      <c r="D164" s="8">
        <v>27367756</v>
      </c>
      <c r="E164" s="6"/>
    </row>
    <row r="165" spans="1:5" x14ac:dyDescent="0.3">
      <c r="A165" s="6"/>
      <c r="B165" s="7" t="s">
        <v>306</v>
      </c>
      <c r="C165" s="7" t="s">
        <v>60</v>
      </c>
      <c r="D165" s="8">
        <v>27511976</v>
      </c>
      <c r="E165" s="6"/>
    </row>
    <row r="166" spans="1:5" x14ac:dyDescent="0.3">
      <c r="A166" s="6"/>
      <c r="B166" s="7" t="s">
        <v>307</v>
      </c>
      <c r="C166" s="7" t="s">
        <v>59</v>
      </c>
      <c r="D166" s="8">
        <v>33311017</v>
      </c>
      <c r="E166" s="6"/>
    </row>
    <row r="167" spans="1:5" x14ac:dyDescent="0.3">
      <c r="A167" s="6"/>
      <c r="B167" s="16" t="s">
        <v>99</v>
      </c>
      <c r="C167" s="17"/>
      <c r="D167" s="10">
        <f>SUM(D108:D166)</f>
        <v>351597244</v>
      </c>
      <c r="E167" s="6"/>
    </row>
    <row r="168" spans="1:5" x14ac:dyDescent="0.3">
      <c r="A168" s="6"/>
      <c r="B168" s="7" t="s">
        <v>308</v>
      </c>
      <c r="C168" s="7" t="s">
        <v>309</v>
      </c>
      <c r="D168" s="8">
        <v>1313000</v>
      </c>
      <c r="E168" s="6"/>
    </row>
    <row r="169" spans="1:5" x14ac:dyDescent="0.3">
      <c r="A169" s="6"/>
      <c r="B169" s="7" t="s">
        <v>310</v>
      </c>
      <c r="C169" s="7" t="s">
        <v>101</v>
      </c>
      <c r="D169" s="8">
        <v>1400000</v>
      </c>
      <c r="E169" s="6"/>
    </row>
    <row r="170" spans="1:5" x14ac:dyDescent="0.3">
      <c r="A170" s="6"/>
      <c r="B170" s="7" t="s">
        <v>311</v>
      </c>
      <c r="C170" s="7" t="s">
        <v>312</v>
      </c>
      <c r="D170" s="8">
        <v>1582000</v>
      </c>
      <c r="E170" s="6"/>
    </row>
    <row r="171" spans="1:5" x14ac:dyDescent="0.3">
      <c r="A171" s="6"/>
      <c r="B171" s="7" t="s">
        <v>313</v>
      </c>
      <c r="C171" s="7" t="s">
        <v>100</v>
      </c>
      <c r="D171" s="8">
        <v>6000000</v>
      </c>
      <c r="E171" s="6"/>
    </row>
    <row r="172" spans="1:5" x14ac:dyDescent="0.3">
      <c r="A172" s="6"/>
      <c r="B172" s="16" t="s">
        <v>102</v>
      </c>
      <c r="C172" s="17"/>
      <c r="D172" s="10">
        <f>SUM(D168:D171)</f>
        <v>10295000</v>
      </c>
      <c r="E172" s="6"/>
    </row>
    <row r="173" spans="1:5" x14ac:dyDescent="0.3">
      <c r="A173" s="6"/>
      <c r="B173" s="7" t="s">
        <v>314</v>
      </c>
      <c r="C173" s="7" t="s">
        <v>315</v>
      </c>
      <c r="D173" s="8">
        <v>6896752</v>
      </c>
      <c r="E173" s="6"/>
    </row>
    <row r="174" spans="1:5" x14ac:dyDescent="0.3">
      <c r="A174" s="6"/>
      <c r="B174" s="16" t="s">
        <v>103</v>
      </c>
      <c r="C174" s="17"/>
      <c r="D174" s="10">
        <f>SUM(D173)</f>
        <v>6896752</v>
      </c>
      <c r="E174" s="6"/>
    </row>
    <row r="175" spans="1:5" x14ac:dyDescent="0.3">
      <c r="A175" s="6"/>
      <c r="B175" s="18" t="s">
        <v>104</v>
      </c>
      <c r="C175" s="19"/>
      <c r="D175" s="12">
        <f>+D6+D16+D28+D42+D46+D61+D83+D107+D167+D172+D174</f>
        <v>5056677060</v>
      </c>
      <c r="E175" s="6"/>
    </row>
    <row r="176" spans="1:5" x14ac:dyDescent="0.3">
      <c r="A176" s="6"/>
      <c r="B176" s="13"/>
      <c r="C176" s="14"/>
      <c r="D176" s="15"/>
      <c r="E176" s="6"/>
    </row>
  </sheetData>
  <mergeCells count="14">
    <mergeCell ref="B167:C167"/>
    <mergeCell ref="B172:C172"/>
    <mergeCell ref="B174:C174"/>
    <mergeCell ref="B175:C175"/>
    <mergeCell ref="B6:C6"/>
    <mergeCell ref="B16:C16"/>
    <mergeCell ref="B28:C28"/>
    <mergeCell ref="B42:C42"/>
    <mergeCell ref="B2:B3"/>
    <mergeCell ref="C2:C3"/>
    <mergeCell ref="B46:C46"/>
    <mergeCell ref="B61:C61"/>
    <mergeCell ref="B83:C83"/>
    <mergeCell ref="B107:C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2020-02-28T11:04:41Z</dcterms:modified>
</cp:coreProperties>
</file>