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Finanzas\Finanzas\MERCADOS\INFO TRANSPARENCIA\2023\2T\"/>
    </mc:Choice>
  </mc:AlternateContent>
  <bookViews>
    <workbookView xWindow="0" yWindow="0" windowWidth="28800" windowHeight="12300" tabRatio="469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1" l="1"/>
  <c r="M14" i="1" l="1"/>
</calcChain>
</file>

<file path=xl/sharedStrings.xml><?xml version="1.0" encoding="utf-8"?>
<sst xmlns="http://schemas.openxmlformats.org/spreadsheetml/2006/main" count="13" uniqueCount="13">
  <si>
    <t>FORMALIZATUTAKO ZORRA / DEUDA FORMALIZADA</t>
  </si>
  <si>
    <t xml:space="preserve">   Mila eurokotan / Miles de euros</t>
  </si>
  <si>
    <t xml:space="preserve">  GUZTIRA / TOTAL</t>
  </si>
  <si>
    <t>EIBren Mailegua 90Mil€/ Préstamo BEI 90Mio.€</t>
  </si>
  <si>
    <t>EIBren Mailegua 33Mil€/ Préstamo BEI 33Mio.€</t>
  </si>
  <si>
    <t>EIBren Mailegua 77Mil€/ Préstamo BEI 77Mio.€</t>
  </si>
  <si>
    <t>EIBren Mailegua 40Mil€/ Préstamo BEI 40Mio.€</t>
  </si>
  <si>
    <t>EIBren Mailegua 60Mil€/ Préstamo BEI 60Mio.€</t>
  </si>
  <si>
    <t>EIBren Mailegua 100 (I)Mil€/ Préstamo BEI 100(I)Mio.€</t>
  </si>
  <si>
    <t>EIBren Mailegua 100(II)Mil€/ Préstamo BEI 100(II)Mio.€</t>
  </si>
  <si>
    <t>Sindikatutako Mailegua/ Préstamo Sindicado</t>
  </si>
  <si>
    <t xml:space="preserve"> BIZTANLEKO  ZORPETZEA EUROTAN / ENDEUDAMIENTO POR HABITANTE EN €</t>
  </si>
  <si>
    <t>BIDEGI    -     ZORPETZEAREN BILAKAERA 2013-2023 / EVOLUCIÓN DEL ENDEUDAMIENTO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</si>
</sst>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4" fontId="6" fillId="2" borderId="1" xfId="1" applyNumberFormat="1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1" applyNumberFormat="1" applyFont="1" applyFill="1" applyBorder="1" applyAlignment="1">
      <alignment horizontal="right" vertical="center" indent="1"/>
    </xf>
    <xf numFmtId="4" fontId="4" fillId="3" borderId="3" xfId="1" applyNumberFormat="1" applyFont="1" applyFill="1" applyBorder="1" applyAlignment="1">
      <alignment horizontal="right" vertical="center" indent="1"/>
    </xf>
    <xf numFmtId="4" fontId="6" fillId="2" borderId="4" xfId="1" applyNumberFormat="1" applyFont="1" applyFill="1" applyBorder="1" applyAlignment="1">
      <alignment horizontal="right" vertical="center" indent="1"/>
    </xf>
    <xf numFmtId="0" fontId="4" fillId="2" borderId="5" xfId="0" applyFont="1" applyFill="1" applyBorder="1" applyAlignment="1">
      <alignment horizontal="center" vertical="center"/>
    </xf>
    <xf numFmtId="0" fontId="2" fillId="0" borderId="6" xfId="0" applyFont="1" applyBorder="1" applyAlignment="1"/>
    <xf numFmtId="4" fontId="10" fillId="3" borderId="2" xfId="1" applyNumberFormat="1" applyFont="1" applyFill="1" applyBorder="1" applyAlignment="1">
      <alignment horizontal="right" vertical="center" indent="1"/>
    </xf>
    <xf numFmtId="0" fontId="2" fillId="0" borderId="7" xfId="0" applyFont="1" applyBorder="1" applyAlignment="1"/>
    <xf numFmtId="4" fontId="0" fillId="0" borderId="0" xfId="0" applyNumberFormat="1"/>
    <xf numFmtId="4" fontId="10" fillId="3" borderId="8" xfId="1" applyNumberFormat="1" applyFont="1" applyFill="1" applyBorder="1" applyAlignment="1">
      <alignment horizontal="right" vertical="center" indent="1"/>
    </xf>
    <xf numFmtId="4" fontId="6" fillId="0" borderId="1" xfId="1" applyNumberFormat="1" applyFont="1" applyFill="1" applyBorder="1" applyAlignment="1">
      <alignment horizontal="right" vertical="center" indent="1"/>
    </xf>
    <xf numFmtId="0" fontId="2" fillId="0" borderId="7" xfId="0" applyFont="1" applyBorder="1" applyAlignment="1">
      <alignment horizontal="right"/>
    </xf>
    <xf numFmtId="4" fontId="5" fillId="0" borderId="0" xfId="0" applyNumberFormat="1" applyFont="1"/>
    <xf numFmtId="0" fontId="11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right" vertical="center" indent="1"/>
    </xf>
    <xf numFmtId="4" fontId="6" fillId="2" borderId="12" xfId="1" applyNumberFormat="1" applyFont="1" applyFill="1" applyBorder="1" applyAlignment="1">
      <alignment horizontal="right" vertical="center" indent="1"/>
    </xf>
    <xf numFmtId="4" fontId="4" fillId="3" borderId="7" xfId="1" applyNumberFormat="1" applyFont="1" applyFill="1" applyBorder="1" applyAlignment="1">
      <alignment horizontal="right" vertical="center" indent="1"/>
    </xf>
    <xf numFmtId="4" fontId="10" fillId="3" borderId="7" xfId="1" applyNumberFormat="1" applyFont="1" applyFill="1" applyBorder="1" applyAlignment="1">
      <alignment horizontal="right" vertical="center" indent="1"/>
    </xf>
    <xf numFmtId="4" fontId="6" fillId="2" borderId="13" xfId="1" applyNumberFormat="1" applyFont="1" applyFill="1" applyBorder="1" applyAlignment="1">
      <alignment horizontal="right" vertical="center" indent="1"/>
    </xf>
    <xf numFmtId="0" fontId="4" fillId="3" borderId="7" xfId="0" applyFont="1" applyFill="1" applyBorder="1" applyAlignment="1">
      <alignment horizontal="center" vertical="center" wrapText="1"/>
    </xf>
    <xf numFmtId="43" fontId="5" fillId="0" borderId="0" xfId="2" applyFont="1"/>
    <xf numFmtId="0" fontId="4" fillId="3" borderId="14" xfId="0" applyFont="1" applyFill="1" applyBorder="1" applyAlignment="1">
      <alignment horizontal="center" vertical="center" wrapText="1"/>
    </xf>
    <xf numFmtId="4" fontId="6" fillId="2" borderId="16" xfId="1" applyNumberFormat="1" applyFont="1" applyFill="1" applyBorder="1" applyAlignment="1">
      <alignment horizontal="right" vertical="center" indent="1"/>
    </xf>
    <xf numFmtId="4" fontId="6" fillId="2" borderId="15" xfId="1" applyNumberFormat="1" applyFont="1" applyFill="1" applyBorder="1" applyAlignment="1">
      <alignment horizontal="right" vertical="center" indent="1"/>
    </xf>
    <xf numFmtId="4" fontId="6" fillId="2" borderId="18" xfId="1" applyNumberFormat="1" applyFont="1" applyFill="1" applyBorder="1" applyAlignment="1">
      <alignment horizontal="right" vertical="center" indent="1"/>
    </xf>
    <xf numFmtId="4" fontId="6" fillId="2" borderId="17" xfId="1" applyNumberFormat="1" applyFont="1" applyFill="1" applyBorder="1" applyAlignment="1">
      <alignment horizontal="right" vertical="center" indent="1"/>
    </xf>
    <xf numFmtId="4" fontId="6" fillId="2" borderId="19" xfId="1" applyNumberFormat="1" applyFont="1" applyFill="1" applyBorder="1" applyAlignment="1">
      <alignment horizontal="right" vertical="center" indent="1"/>
    </xf>
    <xf numFmtId="4" fontId="4" fillId="3" borderId="14" xfId="1" applyNumberFormat="1" applyFont="1" applyFill="1" applyBorder="1" applyAlignment="1">
      <alignment horizontal="right" vertical="center" indent="1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topLeftCell="B1" zoomScaleNormal="100" zoomScaleSheetLayoutView="100" workbookViewId="0">
      <selection activeCell="M14" sqref="M14"/>
    </sheetView>
  </sheetViews>
  <sheetFormatPr baseColWidth="10" defaultColWidth="9.140625" defaultRowHeight="12.75" x14ac:dyDescent="0.2"/>
  <cols>
    <col min="1" max="1" width="3.140625" style="3" customWidth="1"/>
    <col min="2" max="2" width="74.28515625" style="3" bestFit="1" customWidth="1"/>
    <col min="3" max="10" width="14.5703125" style="3" customWidth="1"/>
    <col min="11" max="13" width="15.42578125" style="3" customWidth="1"/>
    <col min="14" max="14" width="10.140625" bestFit="1" customWidth="1"/>
  </cols>
  <sheetData>
    <row r="1" spans="1:20" ht="24" customHeight="1" thickBot="1" x14ac:dyDescent="0.25"/>
    <row r="2" spans="1:20" ht="43.5" customHeight="1" thickBot="1" x14ac:dyDescent="0.25">
      <c r="B2" s="37" t="s">
        <v>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20" ht="50.25" customHeight="1" thickBot="1" x14ac:dyDescent="0.25">
      <c r="A3" s="1"/>
      <c r="B3" s="1"/>
      <c r="C3" s="1"/>
      <c r="D3" s="1"/>
      <c r="E3" s="11"/>
      <c r="F3" s="11"/>
      <c r="G3" s="11"/>
      <c r="H3" s="13"/>
      <c r="K3" s="13"/>
      <c r="L3" s="13"/>
      <c r="M3" s="17" t="s">
        <v>1</v>
      </c>
    </row>
    <row r="4" spans="1:20" ht="37.5" customHeight="1" thickBot="1" x14ac:dyDescent="0.25">
      <c r="A4" s="2"/>
      <c r="B4" s="20" t="s">
        <v>0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28">
        <v>2020</v>
      </c>
      <c r="K4" s="6">
        <v>2021</v>
      </c>
      <c r="L4" s="28">
        <v>2022</v>
      </c>
      <c r="M4" s="30">
        <v>2023</v>
      </c>
    </row>
    <row r="5" spans="1:20" ht="33" customHeight="1" x14ac:dyDescent="0.2">
      <c r="A5" s="2"/>
      <c r="B5" s="10" t="s">
        <v>3</v>
      </c>
      <c r="C5" s="9">
        <v>89000</v>
      </c>
      <c r="D5" s="9">
        <v>88000</v>
      </c>
      <c r="E5" s="9">
        <v>87000</v>
      </c>
      <c r="F5" s="9">
        <v>86000</v>
      </c>
      <c r="G5" s="9">
        <v>78181.8</v>
      </c>
      <c r="H5" s="9">
        <v>70363.600000000006</v>
      </c>
      <c r="I5" s="9">
        <v>62545.400000000009</v>
      </c>
      <c r="J5" s="23">
        <v>54727.199999999997</v>
      </c>
      <c r="K5" s="9">
        <v>46909</v>
      </c>
      <c r="L5" s="31">
        <v>39090.800000000003</v>
      </c>
      <c r="M5" s="32">
        <v>31272.600000000002</v>
      </c>
      <c r="O5" s="14"/>
    </row>
    <row r="6" spans="1:20" ht="33" customHeight="1" x14ac:dyDescent="0.2">
      <c r="A6" s="2"/>
      <c r="B6" s="10" t="s">
        <v>4</v>
      </c>
      <c r="C6" s="5">
        <v>32633.3</v>
      </c>
      <c r="D6" s="5">
        <v>32266.6</v>
      </c>
      <c r="E6" s="5">
        <v>31899.899999999998</v>
      </c>
      <c r="F6" s="5">
        <v>31533.200000000001</v>
      </c>
      <c r="G6" s="5">
        <v>28666.5</v>
      </c>
      <c r="H6" s="5">
        <v>25799.8</v>
      </c>
      <c r="I6" s="5">
        <v>22933.1</v>
      </c>
      <c r="J6" s="24">
        <v>20066.400000000001</v>
      </c>
      <c r="K6" s="27">
        <v>17199.7</v>
      </c>
      <c r="L6" s="33">
        <v>14333</v>
      </c>
      <c r="M6" s="34">
        <v>11466.3</v>
      </c>
      <c r="O6" s="14"/>
    </row>
    <row r="7" spans="1:20" ht="33" customHeight="1" x14ac:dyDescent="0.2">
      <c r="A7" s="2"/>
      <c r="B7" s="10" t="s">
        <v>5</v>
      </c>
      <c r="C7" s="5">
        <v>77000</v>
      </c>
      <c r="D7" s="5">
        <v>76144.399999999994</v>
      </c>
      <c r="E7" s="5">
        <v>75288.799999999988</v>
      </c>
      <c r="F7" s="5">
        <v>74433.2</v>
      </c>
      <c r="G7" s="5">
        <v>67633.2</v>
      </c>
      <c r="H7" s="5">
        <v>60833.2</v>
      </c>
      <c r="I7" s="5">
        <v>54033.2</v>
      </c>
      <c r="J7" s="24">
        <v>47233.2</v>
      </c>
      <c r="K7" s="27">
        <v>40433.199999999997</v>
      </c>
      <c r="L7" s="33">
        <v>33633.199999999997</v>
      </c>
      <c r="M7" s="34">
        <v>26833.199999999997</v>
      </c>
      <c r="O7" s="14"/>
    </row>
    <row r="8" spans="1:20" ht="30" customHeight="1" x14ac:dyDescent="0.2">
      <c r="B8" s="10" t="s">
        <v>6</v>
      </c>
      <c r="C8" s="5">
        <v>40000</v>
      </c>
      <c r="D8" s="5">
        <v>37333.333299999998</v>
      </c>
      <c r="E8" s="5">
        <v>34666.666599999997</v>
      </c>
      <c r="F8" s="5">
        <v>31999.99</v>
      </c>
      <c r="G8" s="5">
        <v>29333.33</v>
      </c>
      <c r="H8" s="5">
        <v>26666.666650000006</v>
      </c>
      <c r="I8" s="5">
        <v>24000</v>
      </c>
      <c r="J8" s="24">
        <v>21333.333310000002</v>
      </c>
      <c r="K8" s="27">
        <v>18666.666639999999</v>
      </c>
      <c r="L8" s="27">
        <v>15999.999989999988</v>
      </c>
      <c r="M8" s="34">
        <v>13333.333339999976</v>
      </c>
      <c r="O8" s="14"/>
    </row>
    <row r="9" spans="1:20" ht="30" customHeight="1" x14ac:dyDescent="0.2">
      <c r="A9" s="4"/>
      <c r="B9" s="10" t="s">
        <v>7</v>
      </c>
      <c r="C9" s="5">
        <v>60000</v>
      </c>
      <c r="D9" s="5">
        <v>57000</v>
      </c>
      <c r="E9" s="5">
        <v>54000</v>
      </c>
      <c r="F9" s="5">
        <v>51000</v>
      </c>
      <c r="G9" s="5">
        <v>48000</v>
      </c>
      <c r="H9" s="5">
        <v>45000</v>
      </c>
      <c r="I9" s="5">
        <v>42000</v>
      </c>
      <c r="J9" s="24">
        <v>39000</v>
      </c>
      <c r="K9" s="27">
        <v>36000</v>
      </c>
      <c r="L9" s="33">
        <v>33000</v>
      </c>
      <c r="M9" s="34">
        <v>30000</v>
      </c>
    </row>
    <row r="10" spans="1:20" ht="30" customHeight="1" x14ac:dyDescent="0.2">
      <c r="A10" s="4"/>
      <c r="B10" s="10" t="s">
        <v>8</v>
      </c>
      <c r="C10" s="5">
        <v>100000</v>
      </c>
      <c r="D10" s="5">
        <v>100000</v>
      </c>
      <c r="E10" s="5">
        <v>95000</v>
      </c>
      <c r="F10" s="5">
        <v>90000</v>
      </c>
      <c r="G10" s="5">
        <v>85000</v>
      </c>
      <c r="H10" s="5">
        <v>80000</v>
      </c>
      <c r="I10" s="5">
        <v>75000</v>
      </c>
      <c r="J10" s="24">
        <v>70000</v>
      </c>
      <c r="K10" s="27">
        <v>65000</v>
      </c>
      <c r="L10" s="33">
        <v>60000</v>
      </c>
      <c r="M10" s="34">
        <v>55000</v>
      </c>
    </row>
    <row r="11" spans="1:20" ht="30" customHeight="1" x14ac:dyDescent="0.2">
      <c r="A11" s="4"/>
      <c r="B11" s="10" t="s">
        <v>9</v>
      </c>
      <c r="C11" s="5">
        <v>100000</v>
      </c>
      <c r="D11" s="5">
        <v>100000</v>
      </c>
      <c r="E11" s="5">
        <v>95000</v>
      </c>
      <c r="F11" s="5">
        <v>90000</v>
      </c>
      <c r="G11" s="5">
        <v>85000</v>
      </c>
      <c r="H11" s="5">
        <v>80000</v>
      </c>
      <c r="I11" s="5">
        <v>75000</v>
      </c>
      <c r="J11" s="24">
        <v>70000</v>
      </c>
      <c r="K11" s="27">
        <v>65000</v>
      </c>
      <c r="L11" s="33">
        <v>60000</v>
      </c>
      <c r="M11" s="34">
        <v>55000</v>
      </c>
    </row>
    <row r="12" spans="1:20" ht="30" customHeight="1" thickBot="1" x14ac:dyDescent="0.25">
      <c r="A12" s="4"/>
      <c r="B12" s="10" t="s">
        <v>10</v>
      </c>
      <c r="C12" s="5">
        <v>388138.80900000001</v>
      </c>
      <c r="D12" s="5">
        <v>378342.08606</v>
      </c>
      <c r="E12" s="5">
        <v>372588.60606000002</v>
      </c>
      <c r="F12" s="5">
        <v>357053.84</v>
      </c>
      <c r="G12" s="5">
        <v>347322.29439</v>
      </c>
      <c r="H12" s="16">
        <v>333574.07415</v>
      </c>
      <c r="I12" s="16">
        <v>318253.74706133798</v>
      </c>
      <c r="J12" s="24">
        <v>310271.12190999999</v>
      </c>
      <c r="K12" s="27">
        <v>299266.52876999998</v>
      </c>
      <c r="L12" s="33">
        <v>288116.21448999993</v>
      </c>
      <c r="M12" s="35">
        <v>261699.46000000002</v>
      </c>
      <c r="N12" s="14"/>
      <c r="O12" s="19"/>
      <c r="P12" s="19"/>
      <c r="Q12" s="19"/>
      <c r="R12" s="19"/>
      <c r="S12" s="19"/>
      <c r="T12" s="19"/>
    </row>
    <row r="13" spans="1:20" ht="37.5" customHeight="1" thickBot="1" x14ac:dyDescent="0.25">
      <c r="A13" s="4"/>
      <c r="B13" s="21" t="s">
        <v>2</v>
      </c>
      <c r="C13" s="8">
        <v>886772.10899999994</v>
      </c>
      <c r="D13" s="8">
        <v>869086.41935999994</v>
      </c>
      <c r="E13" s="8">
        <v>845443.97265999997</v>
      </c>
      <c r="F13" s="7">
        <v>812020.23</v>
      </c>
      <c r="G13" s="7">
        <v>769137.12439000001</v>
      </c>
      <c r="H13" s="7">
        <v>722237.34080000001</v>
      </c>
      <c r="I13" s="7">
        <v>673765.447061338</v>
      </c>
      <c r="J13" s="25">
        <v>632631.25521999993</v>
      </c>
      <c r="K13" s="7">
        <v>588475.09540999995</v>
      </c>
      <c r="L13" s="25">
        <v>544173.21447999985</v>
      </c>
      <c r="M13" s="36">
        <f>SUM(M5:M12)</f>
        <v>484604.89334000001</v>
      </c>
    </row>
    <row r="14" spans="1:20" ht="37.5" customHeight="1" thickBot="1" x14ac:dyDescent="0.25">
      <c r="A14" s="4"/>
      <c r="B14" s="22" t="s">
        <v>11</v>
      </c>
      <c r="C14" s="12">
        <v>1242.2944069776888</v>
      </c>
      <c r="D14" s="12">
        <v>1215.2539325566177</v>
      </c>
      <c r="E14" s="12">
        <v>1179.4138847487702</v>
      </c>
      <c r="F14" s="12">
        <v>1131.2120802639056</v>
      </c>
      <c r="G14" s="12">
        <v>1069.3123481332773</v>
      </c>
      <c r="H14" s="12">
        <v>1002.2833181606235</v>
      </c>
      <c r="I14" s="12">
        <v>931.16057893205141</v>
      </c>
      <c r="J14" s="26">
        <v>870.0494900023516</v>
      </c>
      <c r="K14" s="12">
        <v>810.53491426698236</v>
      </c>
      <c r="L14" s="12">
        <v>751.18676576230826</v>
      </c>
      <c r="M14" s="15">
        <f>+M13/726033*1000</f>
        <v>667.46951356205579</v>
      </c>
    </row>
    <row r="15" spans="1:20" x14ac:dyDescent="0.2">
      <c r="K15" s="14"/>
      <c r="L15" s="14"/>
      <c r="M15" s="14"/>
    </row>
    <row r="17" spans="9:13" x14ac:dyDescent="0.2">
      <c r="L17" s="18"/>
      <c r="M17" s="18"/>
    </row>
    <row r="18" spans="9:13" x14ac:dyDescent="0.2">
      <c r="I18" s="29"/>
      <c r="J18" s="29"/>
    </row>
  </sheetData>
  <mergeCells count="1">
    <mergeCell ref="B2:M2"/>
  </mergeCells>
  <phoneticPr fontId="0" type="noConversion"/>
  <pageMargins left="0.75" right="0.75" top="1" bottom="1" header="0" footer="0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ERRANDONEA GONZALEZ, PABLO</cp:lastModifiedBy>
  <cp:lastPrinted>2021-04-15T06:34:57Z</cp:lastPrinted>
  <dcterms:created xsi:type="dcterms:W3CDTF">1996-11-27T10:00:04Z</dcterms:created>
  <dcterms:modified xsi:type="dcterms:W3CDTF">2023-07-06T10:54:16Z</dcterms:modified>
</cp:coreProperties>
</file>