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<sst xmlns="http://schemas.openxmlformats.org/spreadsheetml/2006/main" count="21" uniqueCount="18">
  <si>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PERIODO MEDIO DE PAGO (PMP)</t>
  </si>
  <si>
    <t>Entidad local:</t>
  </si>
  <si>
    <t>Ejercicio:</t>
  </si>
  <si>
    <t>Trimestre:</t>
  </si>
  <si>
    <t>Entidad</t>
  </si>
  <si>
    <t>Operaciones pagadas</t>
  </si>
  <si>
    <t>Ratio</t>
  </si>
  <si>
    <t>Importe</t>
  </si>
  <si>
    <t>Operaciones pendientes de pago</t>
  </si>
  <si>
    <t>PMP</t>
  </si>
  <si>
    <t>PMP global</t>
  </si>
  <si>
    <t>Observaciones</t>
  </si>
  <si>
    <t>EIBAR</t>
  </si>
  <si>
    <t>2016</t>
  </si>
  <si>
    <t>Trimestre 4</t>
  </si>
  <si>
    <t>EIBARKO KIROL PATRONATUA</t>
  </si>
  <si>
    <t>JUAN BAUTISTA GISASOLA - EIBARKO MUSIKA ESKOLA</t>
  </si>
  <si>
    <t>SAN ANDRES NAGUSIEN EGOITZA FUNDAZIOA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</si>
</sst>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7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7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6" borderId="28" xfId="0" applyFont="1" applyFill="1" applyBorder="1" applyAlignment="1">
      <alignment horizontal="center" wrapText="1"/>
    </xf>
    <xf numFmtId="0" fontId="0" fillId="37" borderId="29" xfId="0" applyFont="1" applyFill="1" applyBorder="1" applyAlignment="1">
      <alignment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0" fillId="37" borderId="39" xfId="0" applyFont="1" applyFill="1" applyBorder="1" applyAlignment="1">
      <alignment/>
    </xf>
    <xf numFmtId="0" fontId="0" fillId="37" borderId="40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0" fillId="37" borderId="42" xfId="0" applyFont="1" applyFill="1" applyBorder="1" applyAlignment="1">
      <alignment/>
    </xf>
    <xf numFmtId="0" fontId="0" fillId="37" borderId="43" xfId="0" applyFont="1" applyFill="1" applyBorder="1" applyAlignment="1">
      <alignment/>
    </xf>
    <xf numFmtId="0" fontId="0" fillId="37" borderId="44" xfId="0" applyFont="1" applyFill="1" applyBorder="1" applyAlignment="1">
      <alignment/>
    </xf>
    <xf numFmtId="0" fontId="4" fillId="36" borderId="45" xfId="0" applyFont="1" applyFill="1" applyBorder="1" applyAlignment="1">
      <alignment horizontal="center" wrapText="1"/>
    </xf>
    <xf numFmtId="0" fontId="4" fillId="36" borderId="46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I26" sqref="I26"/>
    </sheetView>
  </sheetViews>
  <sheetFormatPr defaultColWidth="11.421875" defaultRowHeight="12.75" customHeight="1"/>
  <cols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2.75" customHeight="1">
      <c r="A3" s="1"/>
      <c r="B3" s="2"/>
      <c r="C3" s="11" t="s">
        <v>1</v>
      </c>
      <c r="D3" s="47" t="s">
        <v>12</v>
      </c>
      <c r="E3" s="47"/>
      <c r="F3" s="47"/>
      <c r="G3" s="47"/>
      <c r="H3" s="47"/>
      <c r="I3" s="2"/>
      <c r="J3" s="3"/>
    </row>
    <row r="4" spans="1:10" ht="12.75" customHeight="1">
      <c r="A4" s="1"/>
      <c r="B4" s="2"/>
      <c r="C4" s="12" t="s">
        <v>2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3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7" t="s">
        <v>4</v>
      </c>
      <c r="B9" s="38"/>
      <c r="C9" s="39"/>
      <c r="D9" s="40"/>
      <c r="E9" s="45" t="s">
        <v>5</v>
      </c>
      <c r="F9" s="46"/>
      <c r="G9" s="45" t="s">
        <v>8</v>
      </c>
      <c r="H9" s="46"/>
      <c r="I9" s="28" t="s">
        <v>9</v>
      </c>
      <c r="J9" s="28" t="s">
        <v>11</v>
      </c>
    </row>
    <row r="10" spans="1:10" ht="12.75" customHeight="1">
      <c r="A10" s="41"/>
      <c r="B10" s="42"/>
      <c r="C10" s="43"/>
      <c r="D10" s="44"/>
      <c r="E10" s="17" t="s">
        <v>6</v>
      </c>
      <c r="F10" s="18" t="s">
        <v>7</v>
      </c>
      <c r="G10" s="17" t="s">
        <v>6</v>
      </c>
      <c r="H10" s="18" t="s">
        <v>7</v>
      </c>
      <c r="I10" s="29"/>
      <c r="J10" s="29"/>
    </row>
    <row r="11" spans="1:10" ht="12.75" customHeight="1">
      <c r="A11" s="25">
        <v>30</v>
      </c>
      <c r="B11" s="26" t="s">
        <v>12</v>
      </c>
      <c r="C11" s="26"/>
      <c r="D11" s="27"/>
      <c r="E11" s="19">
        <v>-6.075</v>
      </c>
      <c r="F11" s="20">
        <v>3775870.05</v>
      </c>
      <c r="G11" s="19">
        <v>-17.5013</v>
      </c>
      <c r="H11" s="20">
        <v>2353086.6</v>
      </c>
      <c r="I11" s="23">
        <v>-10.4619</v>
      </c>
      <c r="J11" s="15"/>
    </row>
    <row r="12" spans="1:10" ht="12.75" customHeight="1">
      <c r="A12" s="25">
        <v>530</v>
      </c>
      <c r="B12" s="26" t="s">
        <v>15</v>
      </c>
      <c r="C12" s="26"/>
      <c r="D12" s="27"/>
      <c r="E12" s="19">
        <v>-13.98</v>
      </c>
      <c r="F12" s="20">
        <v>465776.55</v>
      </c>
      <c r="G12" s="19">
        <v>52.41</v>
      </c>
      <c r="H12" s="20">
        <v>210189.47</v>
      </c>
      <c r="I12" s="23">
        <v>6.66</v>
      </c>
      <c r="J12" s="15"/>
    </row>
    <row r="13" spans="1:10" ht="12.75" customHeight="1">
      <c r="A13" s="25">
        <v>630</v>
      </c>
      <c r="B13" s="26" t="s">
        <v>16</v>
      </c>
      <c r="C13" s="26"/>
      <c r="D13" s="27"/>
      <c r="E13" s="19">
        <v>-18.93</v>
      </c>
      <c r="F13" s="20">
        <v>12664.33</v>
      </c>
      <c r="G13" s="19">
        <v>-29.98</v>
      </c>
      <c r="H13" s="20">
        <v>9439.32</v>
      </c>
      <c r="I13" s="23">
        <v>-23.65</v>
      </c>
      <c r="J13" s="15"/>
    </row>
    <row r="14" spans="1:10" ht="12.75" customHeight="1">
      <c r="A14" s="25">
        <v>730</v>
      </c>
      <c r="B14" s="26" t="s">
        <v>17</v>
      </c>
      <c r="C14" s="26"/>
      <c r="D14" s="27"/>
      <c r="E14" s="19">
        <v>40.03</v>
      </c>
      <c r="F14" s="20">
        <v>232460.97</v>
      </c>
      <c r="G14" s="19">
        <v>0.19</v>
      </c>
      <c r="H14" s="20">
        <v>118689</v>
      </c>
      <c r="I14" s="23">
        <v>26.56</v>
      </c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30" t="s">
        <v>10</v>
      </c>
      <c r="B19" s="31"/>
      <c r="C19" s="32"/>
      <c r="D19" s="33"/>
      <c r="E19" s="21">
        <f>IF(F19=0,0,(E11*F11+E12*F12+E13*F13+E14*F14+E15*F15+E16*F16+E17*F17+E18*F18)/F19)</f>
        <v>-4.5431972729770385</v>
      </c>
      <c r="F19" s="22">
        <f>SUM(F11:F18)</f>
        <v>4486771.899999999</v>
      </c>
      <c r="G19" s="21">
        <f>IF(H19=0,0,(G11*H11+G12*H12+G13*H13+G14*H14+G15*H15+G16*H16+G17*H17+G18*H18)/H19)</f>
        <v>-11.30505858076571</v>
      </c>
      <c r="H19" s="22">
        <f>SUM(H11:H18)</f>
        <v>2691404.39</v>
      </c>
      <c r="I19" s="24">
        <f>IF(F19=0,G19,IF(H19=0,E19,(E19*F19+G19*H19)/(F19+H19)))</f>
        <v>-7.078507423231592</v>
      </c>
      <c r="J19" s="16"/>
    </row>
    <row r="25" ht="12.75" customHeight="1">
      <c r="H25" s="14"/>
    </row>
  </sheetData>
  <sheetProtection/>
  <mergeCells count="16">
    <mergeCell ref="J9:J10"/>
    <mergeCell ref="A19:D19"/>
    <mergeCell ref="A2:J2"/>
    <mergeCell ref="A9:D10"/>
    <mergeCell ref="E9:F9"/>
    <mergeCell ref="G9:H9"/>
    <mergeCell ref="I9:I10"/>
    <mergeCell ref="D3:H3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E19 G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Amparo Osinaga</cp:lastModifiedBy>
  <cp:lastPrinted>2017-01-26T11:33:54Z</cp:lastPrinted>
  <dcterms:created xsi:type="dcterms:W3CDTF">2014-12-03T09:08:58Z</dcterms:created>
  <dcterms:modified xsi:type="dcterms:W3CDTF">2017-01-26T11:44:33Z</dcterms:modified>
  <cp:category/>
  <cp:version/>
  <cp:contentType/>
  <cp:contentStatus/>
</cp:coreProperties>
</file>