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<sst xmlns="http://schemas.openxmlformats.org/spreadsheetml/2006/main" count="19" uniqueCount="16">
  <si>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</si>
  <si>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</si>
  <si>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</si>
  <si>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</si>
  <si>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</si>
  <si>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</si>
  <si>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</si>
  <si>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</si>
  <si>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</si>
  <si>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</si>
  <si>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</si>
  <si>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</si>
  <si>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</si>
  <si>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2015</t>
  </si>
  <si>
    <t>Hiruhilabetea 4</t>
  </si>
  <si>
    <t>POLIDEPORTIVO DE ANDOAIN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</si>
</sst>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I20" sqref="I20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9</v>
      </c>
      <c r="B11" s="46" t="s">
        <v>12</v>
      </c>
      <c r="C11" s="46"/>
      <c r="D11" s="47"/>
      <c r="E11" s="19">
        <v>21.8413</v>
      </c>
      <c r="F11" s="20">
        <v>3109793.84</v>
      </c>
      <c r="G11" s="19">
        <v>8.1853</v>
      </c>
      <c r="H11" s="20">
        <v>2243596.09</v>
      </c>
      <c r="I11" s="23">
        <v>16.1181</v>
      </c>
      <c r="J11" s="15"/>
    </row>
    <row r="12" spans="1:10" ht="12.75" customHeight="1">
      <c r="A12" s="25">
        <v>209</v>
      </c>
      <c r="B12" s="46" t="s">
        <v>15</v>
      </c>
      <c r="C12" s="46"/>
      <c r="D12" s="47"/>
      <c r="E12" s="19">
        <v>-10.6646</v>
      </c>
      <c r="F12" s="20">
        <v>255029.74</v>
      </c>
      <c r="G12" s="19">
        <v>-3.5466</v>
      </c>
      <c r="H12" s="20">
        <v>131743.6</v>
      </c>
      <c r="I12" s="23">
        <v>-8.2401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IF(F19=0,"",(E11*F11+E12*F12+E13*F13+E14*F14+E15*F15+E16*F16+E17*F17+E18*F18)/F19)</f>
        <v>19.37758354403472</v>
      </c>
      <c r="F19" s="22">
        <f>SUM(F11:F18)</f>
        <v>3364823.58</v>
      </c>
      <c r="G19" s="21">
        <f>IF(H19=0,"",(G11*H11+G12*H12+G13*H13+G14*H14+G15*H15+G16*H16+G17*H17+G18*H18)/H19)</f>
        <v>7.534612964648015</v>
      </c>
      <c r="H19" s="22">
        <f>SUM(H11:H18)</f>
        <v>2375339.69</v>
      </c>
      <c r="I19" s="24">
        <f>IF(F19=0,G19,IF(H19=0,E19,(E19*F19+G19*H19)/(F19+H19)))</f>
        <v>14.476838261798259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Xabier Gaztelumendi</cp:lastModifiedBy>
  <cp:lastPrinted>2014-12-11T08:48:52Z</cp:lastPrinted>
  <dcterms:created xsi:type="dcterms:W3CDTF">2014-12-03T09:08:58Z</dcterms:created>
  <dcterms:modified xsi:type="dcterms:W3CDTF">2015-01-15T09:41:01Z</dcterms:modified>
  <cp:category/>
  <cp:version/>
  <cp:contentType/>
  <cp:contentStatus/>
</cp:coreProperties>
</file>